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Übersicht" sheetId="1" r:id="rId1"/>
    <sheet name="Lüdenscheid" sheetId="2" r:id="rId2"/>
    <sheet name="Syburg" sheetId="3" r:id="rId3"/>
    <sheet name="Biebertal" sheetId="4" r:id="rId4"/>
    <sheet name="Herbede" sheetId="5" r:id="rId5"/>
    <sheet name="Herdecke" sheetId="6" r:id="rId6"/>
    <sheet name="Annen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<sst xmlns="http://schemas.openxmlformats.org/spreadsheetml/2006/main" count="1323" uniqueCount="133">
  <si>
    <t>Verein</t>
  </si>
  <si>
    <t>M./Ers./Einz.</t>
  </si>
  <si>
    <t>Name</t>
  </si>
  <si>
    <t>R1</t>
  </si>
  <si>
    <t>R2</t>
  </si>
  <si>
    <t>R3</t>
  </si>
  <si>
    <t>Summe</t>
  </si>
  <si>
    <t>Diff.</t>
  </si>
  <si>
    <t>BGSV Herdecke</t>
  </si>
  <si>
    <t>Mannschaft</t>
  </si>
  <si>
    <t>Ersatz</t>
  </si>
  <si>
    <t>Einzel</t>
  </si>
  <si>
    <t>MGC "AS" Witten</t>
  </si>
  <si>
    <t>SU Annen</t>
  </si>
  <si>
    <t>MGC Biebertal</t>
  </si>
  <si>
    <t>MC 62 Lüdenscheid</t>
  </si>
  <si>
    <t>Dortmund-Syburg</t>
  </si>
  <si>
    <t>Platz</t>
  </si>
  <si>
    <t>Pkt</t>
  </si>
  <si>
    <t>Schl.</t>
  </si>
  <si>
    <t>10 : 0</t>
  </si>
  <si>
    <t>8 : 2</t>
  </si>
  <si>
    <t>6 : 4</t>
  </si>
  <si>
    <t>4 : 6</t>
  </si>
  <si>
    <t>2 : 8</t>
  </si>
  <si>
    <t>0 : 10</t>
  </si>
  <si>
    <t>Mannschaft des Tages</t>
  </si>
  <si>
    <t>Anders, Alexander</t>
  </si>
  <si>
    <t>Biebertal</t>
  </si>
  <si>
    <t>Romahn, Andreas</t>
  </si>
  <si>
    <t>Witten</t>
  </si>
  <si>
    <t>Jeckel, Wolfgang</t>
  </si>
  <si>
    <t>Herdecke</t>
  </si>
  <si>
    <t>Britte, Karl-Heinz</t>
  </si>
  <si>
    <t>Annen</t>
  </si>
  <si>
    <t>Eisermann, Bernd</t>
  </si>
  <si>
    <t>Schmidt, Olaf</t>
  </si>
  <si>
    <t>Gesamtstand</t>
  </si>
  <si>
    <t>24 : 6</t>
  </si>
  <si>
    <t>22 : 8</t>
  </si>
  <si>
    <t>16 : 14</t>
  </si>
  <si>
    <t>10 : 20</t>
  </si>
  <si>
    <t>2 : 28</t>
  </si>
  <si>
    <t>Paffrath, Siegfried</t>
  </si>
  <si>
    <t>Schneider, Mario</t>
  </si>
  <si>
    <t>Strunk, Günter</t>
  </si>
  <si>
    <t>Borrmann, Günter</t>
  </si>
  <si>
    <t>Hickert, Peter</t>
  </si>
  <si>
    <t>Neumann, Bärbel</t>
  </si>
  <si>
    <t>Jeckel, Günter</t>
  </si>
  <si>
    <t>Neumann, Norbert</t>
  </si>
  <si>
    <t>Lange, Phillipp</t>
  </si>
  <si>
    <t>Tabor, Peter</t>
  </si>
  <si>
    <t>Guthörl, Björn</t>
  </si>
  <si>
    <t>Greiffendorf, Hellmut</t>
  </si>
  <si>
    <t>Lenk, Rolf</t>
  </si>
  <si>
    <t>Gawlig, Christina</t>
  </si>
  <si>
    <t>Behrens, Stephan</t>
  </si>
  <si>
    <t>Galle, Hans</t>
  </si>
  <si>
    <t>Ellinghaus, Uwe</t>
  </si>
  <si>
    <t>Grügelsberg, Marianne</t>
  </si>
  <si>
    <t>Grügelsberg, Jürgen</t>
  </si>
  <si>
    <t>Schröder, Herbert</t>
  </si>
  <si>
    <t>Friedrich, Ha-Jo</t>
  </si>
  <si>
    <t>Werner, Lars</t>
  </si>
  <si>
    <t>Müller, Dirk</t>
  </si>
  <si>
    <t>Borggraefe, Jens</t>
  </si>
  <si>
    <t>Romberg, Michael</t>
  </si>
  <si>
    <t>Henke, Björn</t>
  </si>
  <si>
    <t>Reinold, Dennis</t>
  </si>
  <si>
    <t>Borkenstein, Irmgard</t>
  </si>
  <si>
    <t>Borkenstein, Klaus</t>
  </si>
  <si>
    <t>Foy, Manfred</t>
  </si>
  <si>
    <t>Etienne, Peter</t>
  </si>
  <si>
    <t>Wolff, Hermann</t>
  </si>
  <si>
    <t>Köthe, Carsten</t>
  </si>
  <si>
    <t>Foy, Christa</t>
  </si>
  <si>
    <t>Zahn, Ralf-Peter</t>
  </si>
  <si>
    <t>Becker, Gerd</t>
  </si>
  <si>
    <t>Backhaus, Gerd</t>
  </si>
  <si>
    <t>Kalhöfer, Anna</t>
  </si>
  <si>
    <t>Hertzberg, Achim</t>
  </si>
  <si>
    <t>Weber, Dennis</t>
  </si>
  <si>
    <t>Kalhöfer, Karl-Heinz</t>
  </si>
  <si>
    <t>Hertzberg, Doris</t>
  </si>
  <si>
    <t>Becker, Erika</t>
  </si>
  <si>
    <t>16 : 4</t>
  </si>
  <si>
    <t>12 : 8</t>
  </si>
  <si>
    <t>10 : 10</t>
  </si>
  <si>
    <t>6 : 14</t>
  </si>
  <si>
    <t>0 : 20</t>
  </si>
  <si>
    <t>Schröder, Klaus</t>
  </si>
  <si>
    <t>Paffrath, Melanie</t>
  </si>
  <si>
    <t>Griese, Kyra</t>
  </si>
  <si>
    <t>Clever, Gerd</t>
  </si>
  <si>
    <t>Mann./Einzel</t>
  </si>
  <si>
    <t>Lüdenscheid</t>
  </si>
  <si>
    <t>Britte, Dirk</t>
  </si>
  <si>
    <t>Borggraefe/Müller</t>
  </si>
  <si>
    <t>Spiele</t>
  </si>
  <si>
    <t>Schnitt</t>
  </si>
  <si>
    <t>ANN</t>
  </si>
  <si>
    <t>HER</t>
  </si>
  <si>
    <t>ASW</t>
  </si>
  <si>
    <t>BIE</t>
  </si>
  <si>
    <t>SYB</t>
  </si>
  <si>
    <t>LÜD</t>
  </si>
  <si>
    <t>Rangliste Landesliga 2 Abt. 2 - Saison 2007</t>
  </si>
  <si>
    <t>Paffrath, Ilse</t>
  </si>
  <si>
    <t>Pondruff, Klaus</t>
  </si>
  <si>
    <t>4. Spieltag Biebertal</t>
  </si>
  <si>
    <t>30 : 10</t>
  </si>
  <si>
    <t>20 : 20</t>
  </si>
  <si>
    <t>18 : 22</t>
  </si>
  <si>
    <t>2 : 38</t>
  </si>
  <si>
    <t>5. Spieltag Syburg</t>
  </si>
  <si>
    <t>36 : 14</t>
  </si>
  <si>
    <t>34 : 16</t>
  </si>
  <si>
    <t>30 : 20</t>
  </si>
  <si>
    <t>28 : 22</t>
  </si>
  <si>
    <t>18 : 32</t>
  </si>
  <si>
    <t>4 : 46</t>
  </si>
  <si>
    <t>SUA</t>
  </si>
  <si>
    <t>Adam, Maike</t>
  </si>
  <si>
    <r>
      <t xml:space="preserve">Galle, Hans </t>
    </r>
    <r>
      <rPr>
        <sz val="10"/>
        <color indexed="12"/>
        <rFont val="Arial"/>
        <family val="2"/>
      </rPr>
      <t>(19 in Runde 3 !)</t>
    </r>
  </si>
  <si>
    <t>Wilbrand, Sascha</t>
  </si>
  <si>
    <t>6. Spieltag Lüdenscheid</t>
  </si>
  <si>
    <t>44 : 16</t>
  </si>
  <si>
    <t>40 : 20</t>
  </si>
  <si>
    <t>36 : 24</t>
  </si>
  <si>
    <t>20 : 40</t>
  </si>
  <si>
    <t>4 : 56</t>
  </si>
  <si>
    <r>
      <t xml:space="preserve">Paffrath, Melanie </t>
    </r>
    <r>
      <rPr>
        <sz val="10"/>
        <color indexed="12"/>
        <rFont val="Arial"/>
        <family val="2"/>
      </rPr>
      <t>(19 in Runde 3!)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</si>
</sst>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9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7_06_24_lued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Bahnstatistik"/>
      <sheetName val="Eing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19.7109375" style="0" bestFit="1" customWidth="1"/>
    <col min="2" max="2" width="17.421875" style="0" bestFit="1" customWidth="1"/>
    <col min="3" max="4" width="5.421875" style="0" customWidth="1"/>
    <col min="5" max="5" width="5.421875" style="0" bestFit="1" customWidth="1"/>
    <col min="6" max="8" width="5.421875" style="0" customWidth="1"/>
    <col min="9" max="9" width="6.8515625" style="0" bestFit="1" customWidth="1"/>
    <col min="10" max="10" width="7.28125" style="0" bestFit="1" customWidth="1"/>
  </cols>
  <sheetData>
    <row r="1" spans="1:10" ht="18.75" thickBot="1">
      <c r="A1" s="19" t="s">
        <v>107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2.75">
      <c r="A2" s="9" t="s">
        <v>2</v>
      </c>
      <c r="B2" s="10" t="s">
        <v>0</v>
      </c>
      <c r="C2" s="10" t="s">
        <v>101</v>
      </c>
      <c r="D2" s="10" t="s">
        <v>102</v>
      </c>
      <c r="E2" s="10" t="s">
        <v>103</v>
      </c>
      <c r="F2" s="10" t="s">
        <v>104</v>
      </c>
      <c r="G2" s="10" t="s">
        <v>105</v>
      </c>
      <c r="H2" s="10" t="s">
        <v>106</v>
      </c>
      <c r="I2" s="10" t="s">
        <v>99</v>
      </c>
      <c r="J2" s="11" t="s">
        <v>100</v>
      </c>
    </row>
    <row r="3" spans="1:10" ht="12.75">
      <c r="A3" s="12" t="s">
        <v>36</v>
      </c>
      <c r="B3" s="8" t="s">
        <v>12</v>
      </c>
      <c r="C3" s="8">
        <f>IF(ISERROR(VLOOKUP($A3,Annen!$C$2:$G$999,5,FALSE)),"",VLOOKUP($A3,Annen!$C$2:$G$999,5,FALSE))</f>
        <v>68</v>
      </c>
      <c r="D3" s="8">
        <f>IF(ISERROR(VLOOKUP($A3,Herdecke!$C$2:$G$999,5,FALSE)),"",VLOOKUP($A3,Herdecke!$C$2:$G$999,5,FALSE))</f>
        <v>68</v>
      </c>
      <c r="E3" s="8">
        <f>IF(ISERROR(VLOOKUP($A3,Herbede!$C$2:$G$999,5,FALSE)),"",VLOOKUP($A3,Herbede!$C$2:$G$999,5,FALSE))</f>
        <v>75</v>
      </c>
      <c r="F3" s="8">
        <f>IF(ISERROR(VLOOKUP($A3,Biebertal!$C$2:$G$999,5,FALSE)),"",VLOOKUP($A3,Biebertal!$C$2:$G$999,5,FALSE))</f>
        <v>65</v>
      </c>
      <c r="G3" s="8">
        <f>IF(ISERROR(VLOOKUP($A3,Syburg!$C$2:$G$999,5,FALSE)),"",VLOOKUP($A3,Syburg!$C$2:$G$999,5,FALSE))</f>
        <v>66</v>
      </c>
      <c r="H3" s="8">
        <f>IF(ISERROR(VLOOKUP($A3,Lüdenscheid!$C$2:$G$999,5,FALSE)),"",VLOOKUP($A3,Lüdenscheid!$C$2:$G$999,5,FALSE))</f>
        <v>66</v>
      </c>
      <c r="I3" s="8">
        <f aca="true" t="shared" si="0" ref="I3:I60">6-COUNTIF(C3:H3,"")</f>
        <v>6</v>
      </c>
      <c r="J3" s="13">
        <f aca="true" t="shared" si="1" ref="J3:J60">IF(I3&gt;0,SUM(C3:H3)/I3/3,"")</f>
        <v>22.666666666666668</v>
      </c>
    </row>
    <row r="4" spans="1:10" ht="12.75">
      <c r="A4" s="12" t="s">
        <v>29</v>
      </c>
      <c r="B4" s="8" t="s">
        <v>12</v>
      </c>
      <c r="C4" s="8">
        <f>IF(ISERROR(VLOOKUP($A4,Annen!$C$2:$G$999,5,FALSE)),"",VLOOKUP($A4,Annen!$C$2:$G$999,5,FALSE))</f>
        <v>67</v>
      </c>
      <c r="D4" s="8">
        <f>IF(ISERROR(VLOOKUP($A4,Herdecke!$C$2:$G$999,5,FALSE)),"",VLOOKUP($A4,Herdecke!$C$2:$G$999,5,FALSE))</f>
        <v>68</v>
      </c>
      <c r="E4" s="8">
        <f>IF(ISERROR(VLOOKUP($A4,Herbede!$C$2:$G$999,5,FALSE)),"",VLOOKUP($A4,Herbede!$C$2:$G$999,5,FALSE))</f>
        <v>72</v>
      </c>
      <c r="F4" s="8">
        <f>IF(ISERROR(VLOOKUP($A4,Biebertal!$C$2:$G$999,5,FALSE)),"",VLOOKUP($A4,Biebertal!$C$2:$G$999,5,FALSE))</f>
        <v>79</v>
      </c>
      <c r="G4" s="8">
        <f>IF(ISERROR(VLOOKUP($A4,Syburg!$C$2:$G$999,5,FALSE)),"",VLOOKUP($A4,Syburg!$C$2:$G$999,5,FALSE))</f>
        <v>67</v>
      </c>
      <c r="H4" s="8">
        <f>IF(ISERROR(VLOOKUP($A4,Lüdenscheid!$C$2:$G$999,5,FALSE)),"",VLOOKUP($A4,Lüdenscheid!$C$2:$G$999,5,FALSE))</f>
        <v>69</v>
      </c>
      <c r="I4" s="8">
        <f t="shared" si="0"/>
        <v>6</v>
      </c>
      <c r="J4" s="13">
        <f t="shared" si="1"/>
        <v>23.444444444444443</v>
      </c>
    </row>
    <row r="5" spans="1:10" ht="12.75">
      <c r="A5" s="12" t="s">
        <v>31</v>
      </c>
      <c r="B5" s="8" t="s">
        <v>8</v>
      </c>
      <c r="C5" s="8">
        <f>IF(ISERROR(VLOOKUP($A5,Annen!$C$2:$G$999,5,FALSE)),"",VLOOKUP($A5,Annen!$C$2:$G$999,5,FALSE))</f>
        <v>78</v>
      </c>
      <c r="D5" s="8">
        <f>IF(ISERROR(VLOOKUP($A5,Herdecke!$C$2:$G$999,5,FALSE)),"",VLOOKUP($A5,Herdecke!$C$2:$G$999,5,FALSE))</f>
        <v>61</v>
      </c>
      <c r="E5" s="8">
        <f>IF(ISERROR(VLOOKUP($A5,Herbede!$C$2:$G$999,5,FALSE)),"",VLOOKUP($A5,Herbede!$C$2:$G$999,5,FALSE))</f>
        <v>73</v>
      </c>
      <c r="F5" s="8">
        <f>IF(ISERROR(VLOOKUP($A5,Biebertal!$C$2:$G$999,5,FALSE)),"",VLOOKUP($A5,Biebertal!$C$2:$G$999,5,FALSE))</f>
        <v>75</v>
      </c>
      <c r="G5" s="8">
        <f>IF(ISERROR(VLOOKUP($A5,Syburg!$C$2:$G$999,5,FALSE)),"",VLOOKUP($A5,Syburg!$C$2:$G$999,5,FALSE))</f>
        <v>66</v>
      </c>
      <c r="H5" s="8">
        <f>IF(ISERROR(VLOOKUP($A5,Lüdenscheid!$C$2:$G$999,5,FALSE)),"",VLOOKUP($A5,Lüdenscheid!$C$2:$G$999,5,FALSE))</f>
        <v>70</v>
      </c>
      <c r="I5" s="8">
        <f t="shared" si="0"/>
        <v>6</v>
      </c>
      <c r="J5" s="13">
        <f t="shared" si="1"/>
        <v>23.5</v>
      </c>
    </row>
    <row r="6" spans="1:10" ht="12.75">
      <c r="A6" s="12" t="s">
        <v>27</v>
      </c>
      <c r="B6" s="8" t="s">
        <v>14</v>
      </c>
      <c r="C6" s="8">
        <f>IF(ISERROR(VLOOKUP($A6,Annen!$C$2:$G$999,5,FALSE)),"",VLOOKUP($A6,Annen!$C$2:$G$999,5,FALSE))</f>
        <v>77</v>
      </c>
      <c r="D6" s="8">
        <f>IF(ISERROR(VLOOKUP($A6,Herdecke!$C$2:$G$999,5,FALSE)),"",VLOOKUP($A6,Herdecke!$C$2:$G$999,5,FALSE))</f>
        <v>73</v>
      </c>
      <c r="E6" s="8">
        <f>IF(ISERROR(VLOOKUP($A6,Herbede!$C$2:$G$999,5,FALSE)),"",VLOOKUP($A6,Herbede!$C$2:$G$999,5,FALSE))</f>
        <v>70</v>
      </c>
      <c r="F6" s="8">
        <f>IF(ISERROR(VLOOKUP($A6,Biebertal!$C$2:$G$999,5,FALSE)),"",VLOOKUP($A6,Biebertal!$C$2:$G$999,5,FALSE))</f>
        <v>68</v>
      </c>
      <c r="G6" s="8">
        <f>IF(ISERROR(VLOOKUP($A6,Syburg!$C$2:$G$999,5,FALSE)),"",VLOOKUP($A6,Syburg!$C$2:$G$999,5,FALSE))</f>
        <v>67</v>
      </c>
      <c r="H6" s="8">
        <f>IF(ISERROR(VLOOKUP($A6,Lüdenscheid!$C$2:$G$999,5,FALSE)),"",VLOOKUP($A6,Lüdenscheid!$C$2:$G$999,5,FALSE))</f>
        <v>70</v>
      </c>
      <c r="I6" s="8">
        <f t="shared" si="0"/>
        <v>6</v>
      </c>
      <c r="J6" s="13">
        <f t="shared" si="1"/>
        <v>23.61111111111111</v>
      </c>
    </row>
    <row r="7" spans="1:10" ht="12.75">
      <c r="A7" s="12" t="s">
        <v>63</v>
      </c>
      <c r="B7" s="8" t="s">
        <v>14</v>
      </c>
      <c r="C7" s="8">
        <f>IF(ISERROR(VLOOKUP($A7,Annen!$C$2:$G$999,5,FALSE)),"",VLOOKUP($A7,Annen!$C$2:$G$999,5,FALSE))</f>
        <v>87</v>
      </c>
      <c r="D7" s="8">
        <f>IF(ISERROR(VLOOKUP($A7,Herdecke!$C$2:$G$999,5,FALSE)),"",VLOOKUP($A7,Herdecke!$C$2:$G$999,5,FALSE))</f>
        <v>67</v>
      </c>
      <c r="E7" s="8">
        <f>IF(ISERROR(VLOOKUP($A7,Herbede!$C$2:$G$999,5,FALSE)),"",VLOOKUP($A7,Herbede!$C$2:$G$999,5,FALSE))</f>
        <v>85</v>
      </c>
      <c r="F7" s="8">
        <f>IF(ISERROR(VLOOKUP($A7,Biebertal!$C$2:$G$999,5,FALSE)),"",VLOOKUP($A7,Biebertal!$C$2:$G$999,5,FALSE))</f>
        <v>66</v>
      </c>
      <c r="G7" s="8">
        <f>IF(ISERROR(VLOOKUP($A7,Syburg!$C$2:$G$999,5,FALSE)),"",VLOOKUP($A7,Syburg!$C$2:$G$999,5,FALSE))</f>
        <v>81</v>
      </c>
      <c r="H7" s="8">
        <f>IF(ISERROR(VLOOKUP($A7,Lüdenscheid!$C$2:$G$999,5,FALSE)),"",VLOOKUP($A7,Lüdenscheid!$C$2:$G$999,5,FALSE))</f>
        <v>66</v>
      </c>
      <c r="I7" s="8">
        <f t="shared" si="0"/>
        <v>6</v>
      </c>
      <c r="J7" s="13">
        <f t="shared" si="1"/>
        <v>25.11111111111111</v>
      </c>
    </row>
    <row r="8" spans="1:10" ht="12.75">
      <c r="A8" s="12" t="s">
        <v>70</v>
      </c>
      <c r="B8" s="8" t="s">
        <v>15</v>
      </c>
      <c r="C8" s="8">
        <f>IF(ISERROR(VLOOKUP($A8,Annen!$C$2:$G$999,5,FALSE)),"",VLOOKUP($A8,Annen!$C$2:$G$999,5,FALSE))</f>
        <v>75</v>
      </c>
      <c r="D8" s="8">
        <f>IF(ISERROR(VLOOKUP($A8,Herdecke!$C$2:$G$999,5,FALSE)),"",VLOOKUP($A8,Herdecke!$C$2:$G$999,5,FALSE))</f>
        <v>74</v>
      </c>
      <c r="E8" s="8">
        <f>IF(ISERROR(VLOOKUP($A8,Herbede!$C$2:$G$999,5,FALSE)),"",VLOOKUP($A8,Herbede!$C$2:$G$999,5,FALSE))</f>
        <v>87</v>
      </c>
      <c r="F8" s="8">
        <f>IF(ISERROR(VLOOKUP($A8,Biebertal!$C$2:$G$999,5,FALSE)),"",VLOOKUP($A8,Biebertal!$C$2:$G$999,5,FALSE))</f>
        <v>78</v>
      </c>
      <c r="G8" s="8">
        <f>IF(ISERROR(VLOOKUP($A8,Syburg!$C$2:$G$999,5,FALSE)),"",VLOOKUP($A8,Syburg!$C$2:$G$999,5,FALSE))</f>
        <v>73</v>
      </c>
      <c r="H8" s="8">
        <f>IF(ISERROR(VLOOKUP($A8,Lüdenscheid!$C$2:$G$999,5,FALSE)),"",VLOOKUP($A8,Lüdenscheid!$C$2:$G$999,5,FALSE))</f>
        <v>72</v>
      </c>
      <c r="I8" s="8">
        <f t="shared" si="0"/>
        <v>6</v>
      </c>
      <c r="J8" s="13">
        <f t="shared" si="1"/>
        <v>25.5</v>
      </c>
    </row>
    <row r="9" spans="1:10" ht="12.75">
      <c r="A9" s="12" t="s">
        <v>72</v>
      </c>
      <c r="B9" s="8" t="s">
        <v>15</v>
      </c>
      <c r="C9" s="8">
        <f>IF(ISERROR(VLOOKUP($A9,Annen!$C$2:$G$999,5,FALSE)),"",VLOOKUP($A9,Annen!$C$2:$G$999,5,FALSE))</f>
        <v>74</v>
      </c>
      <c r="D9" s="8">
        <f>IF(ISERROR(VLOOKUP($A9,Herdecke!$C$2:$G$999,5,FALSE)),"",VLOOKUP($A9,Herdecke!$C$2:$G$999,5,FALSE))</f>
        <v>72</v>
      </c>
      <c r="E9" s="8">
        <f>IF(ISERROR(VLOOKUP($A9,Herbede!$C$2:$G$999,5,FALSE)),"",VLOOKUP($A9,Herbede!$C$2:$G$999,5,FALSE))</f>
        <v>78</v>
      </c>
      <c r="F9" s="8">
        <f>IF(ISERROR(VLOOKUP($A9,Biebertal!$C$2:$G$999,5,FALSE)),"",VLOOKUP($A9,Biebertal!$C$2:$G$999,5,FALSE))</f>
        <v>82</v>
      </c>
      <c r="G9" s="8">
        <f>IF(ISERROR(VLOOKUP($A9,Syburg!$C$2:$G$999,5,FALSE)),"",VLOOKUP($A9,Syburg!$C$2:$G$999,5,FALSE))</f>
        <v>76</v>
      </c>
      <c r="H9" s="8">
        <f>IF(ISERROR(VLOOKUP($A9,Lüdenscheid!$C$2:$G$999,5,FALSE)),"",VLOOKUP($A9,Lüdenscheid!$C$2:$G$999,5,FALSE))</f>
        <v>77</v>
      </c>
      <c r="I9" s="8">
        <f t="shared" si="0"/>
        <v>6</v>
      </c>
      <c r="J9" s="13">
        <f t="shared" si="1"/>
        <v>25.5</v>
      </c>
    </row>
    <row r="10" spans="1:10" ht="12.75">
      <c r="A10" s="12" t="s">
        <v>82</v>
      </c>
      <c r="B10" s="8" t="s">
        <v>16</v>
      </c>
      <c r="C10" s="8">
        <f>IF(ISERROR(VLOOKUP($A10,Annen!$C$2:$G$999,5,FALSE)),"",VLOOKUP($A10,Annen!$C$2:$G$999,5,FALSE))</f>
        <v>81</v>
      </c>
      <c r="D10" s="8">
        <f>IF(ISERROR(VLOOKUP($A10,Herdecke!$C$2:$G$999,5,FALSE)),"",VLOOKUP($A10,Herdecke!$C$2:$G$999,5,FALSE))</f>
        <v>70</v>
      </c>
      <c r="E10" s="8">
        <f>IF(ISERROR(VLOOKUP($A10,Herbede!$C$2:$G$999,5,FALSE)),"",VLOOKUP($A10,Herbede!$C$2:$G$999,5,FALSE))</f>
        <v>82</v>
      </c>
      <c r="F10" s="8">
        <f>IF(ISERROR(VLOOKUP($A10,Biebertal!$C$2:$G$999,5,FALSE)),"",VLOOKUP($A10,Biebertal!$C$2:$G$999,5,FALSE))</f>
        <v>81</v>
      </c>
      <c r="G10" s="8">
        <f>IF(ISERROR(VLOOKUP($A10,Syburg!$C$2:$G$999,5,FALSE)),"",VLOOKUP($A10,Syburg!$C$2:$G$999,5,FALSE))</f>
        <v>73</v>
      </c>
      <c r="H10" s="8">
        <f>IF(ISERROR(VLOOKUP($A10,Lüdenscheid!$C$2:$G$999,5,FALSE)),"",VLOOKUP($A10,Lüdenscheid!$C$2:$G$999,5,FALSE))</f>
        <v>72</v>
      </c>
      <c r="I10" s="8">
        <f t="shared" si="0"/>
        <v>6</v>
      </c>
      <c r="J10" s="13">
        <f t="shared" si="1"/>
        <v>25.5</v>
      </c>
    </row>
    <row r="11" spans="1:10" ht="12.75">
      <c r="A11" s="12" t="s">
        <v>33</v>
      </c>
      <c r="B11" s="8" t="s">
        <v>13</v>
      </c>
      <c r="C11" s="8">
        <f>IF(ISERROR(VLOOKUP($A11,Annen!$C$2:$G$999,5,FALSE)),"",VLOOKUP($A11,Annen!$C$2:$G$999,5,FALSE))</f>
        <v>77</v>
      </c>
      <c r="D11" s="8">
        <f>IF(ISERROR(VLOOKUP($A11,Herdecke!$C$2:$G$999,5,FALSE)),"",VLOOKUP($A11,Herdecke!$C$2:$G$999,5,FALSE))</f>
        <v>73</v>
      </c>
      <c r="E11" s="8">
        <f>IF(ISERROR(VLOOKUP($A11,Herbede!$C$2:$G$999,5,FALSE)),"",VLOOKUP($A11,Herbede!$C$2:$G$999,5,FALSE))</f>
        <v>73</v>
      </c>
      <c r="F11" s="8">
        <f>IF(ISERROR(VLOOKUP($A11,Biebertal!$C$2:$G$999,5,FALSE)),"",VLOOKUP($A11,Biebertal!$C$2:$G$999,5,FALSE))</f>
        <v>80</v>
      </c>
      <c r="G11" s="8">
        <f>IF(ISERROR(VLOOKUP($A11,Syburg!$C$2:$G$999,5,FALSE)),"",VLOOKUP($A11,Syburg!$C$2:$G$999,5,FALSE))</f>
        <v>78</v>
      </c>
      <c r="H11" s="8">
        <f>IF(ISERROR(VLOOKUP($A11,Lüdenscheid!$C$2:$G$999,5,FALSE)),"",VLOOKUP($A11,Lüdenscheid!$C$2:$G$999,5,FALSE))</f>
        <v>80</v>
      </c>
      <c r="I11" s="8">
        <f t="shared" si="0"/>
        <v>6</v>
      </c>
      <c r="J11" s="13">
        <f t="shared" si="1"/>
        <v>25.61111111111111</v>
      </c>
    </row>
    <row r="12" spans="1:10" ht="12.75">
      <c r="A12" s="12" t="s">
        <v>73</v>
      </c>
      <c r="B12" s="8" t="s">
        <v>15</v>
      </c>
      <c r="C12" s="8">
        <f>IF(ISERROR(VLOOKUP($A12,Annen!$C$2:$G$999,5,FALSE)),"",VLOOKUP($A12,Annen!$C$2:$G$999,5,FALSE))</f>
        <v>81</v>
      </c>
      <c r="D12" s="8">
        <f>IF(ISERROR(VLOOKUP($A12,Herdecke!$C$2:$G$999,5,FALSE)),"",VLOOKUP($A12,Herdecke!$C$2:$G$999,5,FALSE))</f>
        <v>74</v>
      </c>
      <c r="E12" s="8">
        <f>IF(ISERROR(VLOOKUP($A12,Herbede!$C$2:$G$999,5,FALSE)),"",VLOOKUP($A12,Herbede!$C$2:$G$999,5,FALSE))</f>
        <v>81</v>
      </c>
      <c r="F12" s="8">
        <f>IF(ISERROR(VLOOKUP($A12,Biebertal!$C$2:$G$999,5,FALSE)),"",VLOOKUP($A12,Biebertal!$C$2:$G$999,5,FALSE))</f>
        <v>79</v>
      </c>
      <c r="G12" s="8">
        <f>IF(ISERROR(VLOOKUP($A12,Syburg!$C$2:$G$999,5,FALSE)),"",VLOOKUP($A12,Syburg!$C$2:$G$999,5,FALSE))</f>
        <v>72</v>
      </c>
      <c r="H12" s="8">
        <f>IF(ISERROR(VLOOKUP($A12,Lüdenscheid!$C$2:$G$999,5,FALSE)),"",VLOOKUP($A12,Lüdenscheid!$C$2:$G$999,5,FALSE))</f>
        <v>75</v>
      </c>
      <c r="I12" s="8">
        <f t="shared" si="0"/>
        <v>6</v>
      </c>
      <c r="J12" s="13">
        <f t="shared" si="1"/>
        <v>25.666666666666668</v>
      </c>
    </row>
    <row r="13" spans="1:10" ht="12.75">
      <c r="A13" s="12" t="s">
        <v>62</v>
      </c>
      <c r="B13" s="8" t="s">
        <v>13</v>
      </c>
      <c r="C13" s="8">
        <f>IF(ISERROR(VLOOKUP($A13,Annen!$C$2:$G$999,5,FALSE)),"",VLOOKUP($A13,Annen!$C$2:$G$999,5,FALSE))</f>
        <v>77</v>
      </c>
      <c r="D13" s="8">
        <f>IF(ISERROR(VLOOKUP($A13,Herdecke!$C$2:$G$999,5,FALSE)),"",VLOOKUP($A13,Herdecke!$C$2:$G$999,5,FALSE))</f>
        <v>66</v>
      </c>
      <c r="E13" s="8">
        <f>IF(ISERROR(VLOOKUP($A13,Herbede!$C$2:$G$999,5,FALSE)),"",VLOOKUP($A13,Herbede!$C$2:$G$999,5,FALSE))</f>
        <v>89</v>
      </c>
      <c r="F13" s="8">
        <f>IF(ISERROR(VLOOKUP($A13,Biebertal!$C$2:$G$999,5,FALSE)),"",VLOOKUP($A13,Biebertal!$C$2:$G$999,5,FALSE))</f>
        <v>77</v>
      </c>
      <c r="G13" s="8">
        <f>IF(ISERROR(VLOOKUP($A13,Syburg!$C$2:$G$999,5,FALSE)),"",VLOOKUP($A13,Syburg!$C$2:$G$999,5,FALSE))</f>
        <v>85</v>
      </c>
      <c r="H13" s="8">
        <f>IF(ISERROR(VLOOKUP($A13,Lüdenscheid!$C$2:$G$999,5,FALSE)),"",VLOOKUP($A13,Lüdenscheid!$C$2:$G$999,5,FALSE))</f>
        <v>69</v>
      </c>
      <c r="I13" s="8">
        <f t="shared" si="0"/>
        <v>6</v>
      </c>
      <c r="J13" s="13">
        <f t="shared" si="1"/>
        <v>25.722222222222225</v>
      </c>
    </row>
    <row r="14" spans="1:10" ht="12.75">
      <c r="A14" s="12" t="s">
        <v>58</v>
      </c>
      <c r="B14" s="8" t="s">
        <v>13</v>
      </c>
      <c r="C14" s="8">
        <f>IF(ISERROR(VLOOKUP($A14,Annen!$C$2:$G$999,5,FALSE)),"",VLOOKUP($A14,Annen!$C$2:$G$999,5,FALSE))</f>
        <v>81</v>
      </c>
      <c r="D14" s="8">
        <f>IF(ISERROR(VLOOKUP($A14,Herdecke!$C$2:$G$999,5,FALSE)),"",VLOOKUP($A14,Herdecke!$C$2:$G$999,5,FALSE))</f>
        <v>75</v>
      </c>
      <c r="E14" s="8">
        <f>IF(ISERROR(VLOOKUP($A14,Herbede!$C$2:$G$999,5,FALSE)),"",VLOOKUP($A14,Herbede!$C$2:$G$999,5,FALSE))</f>
        <v>80</v>
      </c>
      <c r="F14" s="8">
        <f>IF(ISERROR(VLOOKUP($A14,Biebertal!$C$2:$G$999,5,FALSE)),"",VLOOKUP($A14,Biebertal!$C$2:$G$999,5,FALSE))</f>
        <v>84</v>
      </c>
      <c r="G14" s="8">
        <f>IF(ISERROR(VLOOKUP($A14,Syburg!$C$2:$G$999,5,FALSE)),"",VLOOKUP($A14,Syburg!$C$2:$G$999,5,FALSE))</f>
        <v>68</v>
      </c>
      <c r="H14" s="8">
        <f>IF(ISERROR(VLOOKUP($A14,Lüdenscheid!$C$2:$G$999,5,FALSE)),"",VLOOKUP($A14,Lüdenscheid!$C$2:$G$999,5,FALSE))</f>
        <v>76</v>
      </c>
      <c r="I14" s="8">
        <f t="shared" si="0"/>
        <v>6</v>
      </c>
      <c r="J14" s="13">
        <f t="shared" si="1"/>
        <v>25.777777777777775</v>
      </c>
    </row>
    <row r="15" spans="1:10" ht="12.75">
      <c r="A15" s="12" t="s">
        <v>65</v>
      </c>
      <c r="B15" s="8" t="s">
        <v>14</v>
      </c>
      <c r="C15" s="8">
        <f>IF(ISERROR(VLOOKUP($A15,Annen!$C$2:$G$999,5,FALSE)),"",VLOOKUP($A15,Annen!$C$2:$G$999,5,FALSE))</f>
        <v>82</v>
      </c>
      <c r="D15" s="8">
        <f>IF(ISERROR(VLOOKUP($A15,Herdecke!$C$2:$G$999,5,FALSE)),"",VLOOKUP($A15,Herdecke!$C$2:$G$999,5,FALSE))</f>
        <v>79</v>
      </c>
      <c r="E15" s="8">
        <f>IF(ISERROR(VLOOKUP($A15,Herbede!$C$2:$G$999,5,FALSE)),"",VLOOKUP($A15,Herbede!$C$2:$G$999,5,FALSE))</f>
        <v>91</v>
      </c>
      <c r="F15" s="8">
        <f>IF(ISERROR(VLOOKUP($A15,Biebertal!$C$2:$G$999,5,FALSE)),"",VLOOKUP($A15,Biebertal!$C$2:$G$999,5,FALSE))</f>
        <v>65</v>
      </c>
      <c r="G15" s="8">
        <f>IF(ISERROR(VLOOKUP($A15,Syburg!$C$2:$G$999,5,FALSE)),"",VLOOKUP($A15,Syburg!$C$2:$G$999,5,FALSE))</f>
        <v>78</v>
      </c>
      <c r="H15" s="8">
        <f>IF(ISERROR(VLOOKUP($A15,Lüdenscheid!$C$2:$G$999,5,FALSE)),"",VLOOKUP($A15,Lüdenscheid!$C$2:$G$999,5,FALSE))</f>
        <v>69</v>
      </c>
      <c r="I15" s="8">
        <f t="shared" si="0"/>
        <v>6</v>
      </c>
      <c r="J15" s="13">
        <f t="shared" si="1"/>
        <v>25.777777777777775</v>
      </c>
    </row>
    <row r="16" spans="1:10" ht="12.75">
      <c r="A16" s="12" t="s">
        <v>67</v>
      </c>
      <c r="B16" s="8" t="s">
        <v>14</v>
      </c>
      <c r="C16" s="8">
        <f>IF(ISERROR(VLOOKUP($A16,Annen!$C$2:$G$999,5,FALSE)),"",VLOOKUP($A16,Annen!$C$2:$G$999,5,FALSE))</f>
        <v>85</v>
      </c>
      <c r="D16" s="8">
        <f>IF(ISERROR(VLOOKUP($A16,Herdecke!$C$2:$G$999,5,FALSE)),"",VLOOKUP($A16,Herdecke!$C$2:$G$999,5,FALSE))</f>
        <v>80</v>
      </c>
      <c r="E16" s="8">
        <f>IF(ISERROR(VLOOKUP($A16,Herbede!$C$2:$G$999,5,FALSE)),"",VLOOKUP($A16,Herbede!$C$2:$G$999,5,FALSE))</f>
        <v>82</v>
      </c>
      <c r="F16" s="8">
        <f>IF(ISERROR(VLOOKUP($A16,Biebertal!$C$2:$G$999,5,FALSE)),"",VLOOKUP($A16,Biebertal!$C$2:$G$999,5,FALSE))</f>
        <v>71</v>
      </c>
      <c r="G16" s="8">
        <f>IF(ISERROR(VLOOKUP($A16,Syburg!$C$2:$G$999,5,FALSE)),"",VLOOKUP($A16,Syburg!$C$2:$G$999,5,FALSE))</f>
        <v>77</v>
      </c>
      <c r="H16" s="8">
        <f>IF(ISERROR(VLOOKUP($A16,Lüdenscheid!$C$2:$G$999,5,FALSE)),"",VLOOKUP($A16,Lüdenscheid!$C$2:$G$999,5,FALSE))</f>
        <v>73</v>
      </c>
      <c r="I16" s="8">
        <f t="shared" si="0"/>
        <v>6</v>
      </c>
      <c r="J16" s="13">
        <f t="shared" si="1"/>
        <v>26</v>
      </c>
    </row>
    <row r="17" spans="1:10" ht="12.75">
      <c r="A17" s="12" t="s">
        <v>80</v>
      </c>
      <c r="B17" s="8" t="s">
        <v>16</v>
      </c>
      <c r="C17" s="8">
        <f>IF(ISERROR(VLOOKUP($A17,Annen!$C$2:$G$999,5,FALSE)),"",VLOOKUP($A17,Annen!$C$2:$G$999,5,FALSE))</f>
        <v>88</v>
      </c>
      <c r="D17" s="8">
        <f>IF(ISERROR(VLOOKUP($A17,Herdecke!$C$2:$G$999,5,FALSE)),"",VLOOKUP($A17,Herdecke!$C$2:$G$999,5,FALSE))</f>
        <v>71</v>
      </c>
      <c r="E17" s="8">
        <f>IF(ISERROR(VLOOKUP($A17,Herbede!$C$2:$G$999,5,FALSE)),"",VLOOKUP($A17,Herbede!$C$2:$G$999,5,FALSE))</f>
        <v>85</v>
      </c>
      <c r="F17" s="8">
        <f>IF(ISERROR(VLOOKUP($A17,Biebertal!$C$2:$G$999,5,FALSE)),"",VLOOKUP($A17,Biebertal!$C$2:$G$999,5,FALSE))</f>
        <v>82</v>
      </c>
      <c r="G17" s="8">
        <f>IF(ISERROR(VLOOKUP($A17,Syburg!$C$2:$G$999,5,FALSE)),"",VLOOKUP($A17,Syburg!$C$2:$G$999,5,FALSE))</f>
        <v>72</v>
      </c>
      <c r="H17" s="8">
        <f>IF(ISERROR(VLOOKUP($A17,Lüdenscheid!$C$2:$G$999,5,FALSE)),"",VLOOKUP($A17,Lüdenscheid!$C$2:$G$999,5,FALSE))</f>
        <v>79</v>
      </c>
      <c r="I17" s="8">
        <f t="shared" si="0"/>
        <v>6</v>
      </c>
      <c r="J17" s="13">
        <f t="shared" si="1"/>
        <v>26.5</v>
      </c>
    </row>
    <row r="18" spans="1:10" ht="12.75">
      <c r="A18" s="12" t="s">
        <v>66</v>
      </c>
      <c r="B18" s="8" t="s">
        <v>14</v>
      </c>
      <c r="C18" s="8">
        <f>IF(ISERROR(VLOOKUP($A18,Annen!$C$2:$G$999,5,FALSE)),"",VLOOKUP($A18,Annen!$C$2:$G$999,5,FALSE))</f>
        <v>92</v>
      </c>
      <c r="D18" s="8">
        <f>IF(ISERROR(VLOOKUP($A18,Herdecke!$C$2:$G$999,5,FALSE)),"",VLOOKUP($A18,Herdecke!$C$2:$G$999,5,FALSE))</f>
        <v>73</v>
      </c>
      <c r="E18" s="8">
        <f>IF(ISERROR(VLOOKUP($A18,Herbede!$C$2:$G$999,5,FALSE)),"",VLOOKUP($A18,Herbede!$C$2:$G$999,5,FALSE))</f>
        <v>88</v>
      </c>
      <c r="F18" s="8">
        <f>IF(ISERROR(VLOOKUP($A18,Biebertal!$C$2:$G$999,5,FALSE)),"",VLOOKUP($A18,Biebertal!$C$2:$G$999,5,FALSE))</f>
        <v>75</v>
      </c>
      <c r="G18" s="8">
        <f>IF(ISERROR(VLOOKUP($A18,Syburg!$C$2:$G$999,5,FALSE)),"",VLOOKUP($A18,Syburg!$C$2:$G$999,5,FALSE))</f>
        <v>79</v>
      </c>
      <c r="H18" s="8">
        <f>IF(ISERROR(VLOOKUP($A18,Lüdenscheid!$C$2:$G$999,5,FALSE)),"",VLOOKUP($A18,Lüdenscheid!$C$2:$G$999,5,FALSE))</f>
        <v>78</v>
      </c>
      <c r="I18" s="8">
        <f t="shared" si="0"/>
        <v>6</v>
      </c>
      <c r="J18" s="13">
        <f t="shared" si="1"/>
        <v>26.944444444444443</v>
      </c>
    </row>
    <row r="19" spans="1:10" ht="12.75">
      <c r="A19" s="12" t="s">
        <v>60</v>
      </c>
      <c r="B19" s="8" t="s">
        <v>13</v>
      </c>
      <c r="C19" s="8">
        <f>IF(ISERROR(VLOOKUP($A19,Annen!$C$2:$G$999,5,FALSE)),"",VLOOKUP($A19,Annen!$C$2:$G$999,5,FALSE))</f>
        <v>90</v>
      </c>
      <c r="D19" s="8">
        <f>IF(ISERROR(VLOOKUP($A19,Herdecke!$C$2:$G$999,5,FALSE)),"",VLOOKUP($A19,Herdecke!$C$2:$G$999,5,FALSE))</f>
        <v>76</v>
      </c>
      <c r="E19" s="8">
        <f>IF(ISERROR(VLOOKUP($A19,Herbede!$C$2:$G$999,5,FALSE)),"",VLOOKUP($A19,Herbede!$C$2:$G$999,5,FALSE))</f>
        <v>80</v>
      </c>
      <c r="F19" s="8">
        <f>IF(ISERROR(VLOOKUP($A19,Biebertal!$C$2:$G$999,5,FALSE)),"",VLOOKUP($A19,Biebertal!$C$2:$G$999,5,FALSE))</f>
        <v>73</v>
      </c>
      <c r="G19" s="8">
        <f>IF(ISERROR(VLOOKUP($A19,Syburg!$C$2:$G$999,5,FALSE)),"",VLOOKUP($A19,Syburg!$C$2:$G$999,5,FALSE))</f>
        <v>91</v>
      </c>
      <c r="H19" s="8">
        <f>IF(ISERROR(VLOOKUP($A19,Lüdenscheid!$C$2:$G$999,5,FALSE)),"",VLOOKUP($A19,Lüdenscheid!$C$2:$G$999,5,FALSE))</f>
        <v>77</v>
      </c>
      <c r="I19" s="8">
        <f t="shared" si="0"/>
        <v>6</v>
      </c>
      <c r="J19" s="13">
        <f t="shared" si="1"/>
        <v>27.055555555555557</v>
      </c>
    </row>
    <row r="20" spans="1:10" ht="12.75">
      <c r="A20" s="12" t="s">
        <v>45</v>
      </c>
      <c r="B20" s="8" t="s">
        <v>8</v>
      </c>
      <c r="C20" s="8">
        <f>IF(ISERROR(VLOOKUP($A20,Annen!$C$2:$G$999,5,FALSE)),"",VLOOKUP($A20,Annen!$C$2:$G$999,5,FALSE))</f>
        <v>91</v>
      </c>
      <c r="D20" s="8">
        <f>IF(ISERROR(VLOOKUP($A20,Herdecke!$C$2:$G$999,5,FALSE)),"",VLOOKUP($A20,Herdecke!$C$2:$G$999,5,FALSE))</f>
        <v>78</v>
      </c>
      <c r="E20" s="8">
        <f>IF(ISERROR(VLOOKUP($A20,Herbede!$C$2:$G$999,5,FALSE)),"",VLOOKUP($A20,Herbede!$C$2:$G$999,5,FALSE))</f>
        <v>81</v>
      </c>
      <c r="F20" s="8">
        <f>IF(ISERROR(VLOOKUP($A20,Biebertal!$C$2:$G$999,5,FALSE)),"",VLOOKUP($A20,Biebertal!$C$2:$G$999,5,FALSE))</f>
        <v>74</v>
      </c>
      <c r="G20" s="8">
        <f>IF(ISERROR(VLOOKUP($A20,Syburg!$C$2:$G$999,5,FALSE)),"",VLOOKUP($A20,Syburg!$C$2:$G$999,5,FALSE))</f>
        <v>85</v>
      </c>
      <c r="H20" s="8">
        <f>IF(ISERROR(VLOOKUP($A20,Lüdenscheid!$C$2:$G$999,5,FALSE)),"",VLOOKUP($A20,Lüdenscheid!$C$2:$G$999,5,FALSE))</f>
        <v>78</v>
      </c>
      <c r="I20" s="8">
        <f t="shared" si="0"/>
        <v>6</v>
      </c>
      <c r="J20" s="13">
        <f t="shared" si="1"/>
        <v>27.055555555555557</v>
      </c>
    </row>
    <row r="21" spans="1:10" ht="12.75">
      <c r="A21" s="12" t="s">
        <v>52</v>
      </c>
      <c r="B21" s="8" t="s">
        <v>12</v>
      </c>
      <c r="C21" s="8">
        <f>IF(ISERROR(VLOOKUP($A21,Annen!$C$2:$G$999,5,FALSE)),"",VLOOKUP($A21,Annen!$C$2:$G$999,5,FALSE))</f>
        <v>83</v>
      </c>
      <c r="D21" s="8">
        <f>IF(ISERROR(VLOOKUP($A21,Herdecke!$C$2:$G$999,5,FALSE)),"",VLOOKUP($A21,Herdecke!$C$2:$G$999,5,FALSE))</f>
        <v>86</v>
      </c>
      <c r="E21" s="8">
        <f>IF(ISERROR(VLOOKUP($A21,Herbede!$C$2:$G$999,5,FALSE)),"",VLOOKUP($A21,Herbede!$C$2:$G$999,5,FALSE))</f>
        <v>84</v>
      </c>
      <c r="F21" s="8">
        <f>IF(ISERROR(VLOOKUP($A21,Biebertal!$C$2:$G$999,5,FALSE)),"",VLOOKUP($A21,Biebertal!$C$2:$G$999,5,FALSE))</f>
        <v>76</v>
      </c>
      <c r="G21" s="8">
        <f>IF(ISERROR(VLOOKUP($A21,Syburg!$C$2:$G$999,5,FALSE)),"",VLOOKUP($A21,Syburg!$C$2:$G$999,5,FALSE))</f>
        <v>89</v>
      </c>
      <c r="H21" s="8">
        <f>IF(ISERROR(VLOOKUP($A21,Lüdenscheid!$C$2:$G$999,5,FALSE)),"",VLOOKUP($A21,Lüdenscheid!$C$2:$G$999,5,FALSE))</f>
        <v>73</v>
      </c>
      <c r="I21" s="8">
        <f t="shared" si="0"/>
        <v>6</v>
      </c>
      <c r="J21" s="13">
        <f t="shared" si="1"/>
        <v>27.277777777777775</v>
      </c>
    </row>
    <row r="22" spans="1:10" ht="12.75">
      <c r="A22" s="12" t="s">
        <v>64</v>
      </c>
      <c r="B22" s="8" t="s">
        <v>14</v>
      </c>
      <c r="C22" s="8">
        <f>IF(ISERROR(VLOOKUP($A22,Annen!$C$2:$G$999,5,FALSE)),"",VLOOKUP($A22,Annen!$C$2:$G$999,5,FALSE))</f>
        <v>88</v>
      </c>
      <c r="D22" s="8">
        <f>IF(ISERROR(VLOOKUP($A22,Herdecke!$C$2:$G$999,5,FALSE)),"",VLOOKUP($A22,Herdecke!$C$2:$G$999,5,FALSE))</f>
        <v>89</v>
      </c>
      <c r="E22" s="8">
        <f>IF(ISERROR(VLOOKUP($A22,Herbede!$C$2:$G$999,5,FALSE)),"",VLOOKUP($A22,Herbede!$C$2:$G$999,5,FALSE))</f>
        <v>88</v>
      </c>
      <c r="F22" s="8">
        <f>IF(ISERROR(VLOOKUP($A22,Biebertal!$C$2:$G$999,5,FALSE)),"",VLOOKUP($A22,Biebertal!$C$2:$G$999,5,FALSE))</f>
        <v>68</v>
      </c>
      <c r="G22" s="8">
        <f>IF(ISERROR(VLOOKUP($A22,Syburg!$C$2:$G$999,5,FALSE)),"",VLOOKUP($A22,Syburg!$C$2:$G$999,5,FALSE))</f>
        <v>86</v>
      </c>
      <c r="H22" s="8">
        <f>IF(ISERROR(VLOOKUP($A22,Lüdenscheid!$C$2:$G$999,5,FALSE)),"",VLOOKUP($A22,Lüdenscheid!$C$2:$G$999,5,FALSE))</f>
        <v>74</v>
      </c>
      <c r="I22" s="8">
        <f t="shared" si="0"/>
        <v>6</v>
      </c>
      <c r="J22" s="13">
        <f t="shared" si="1"/>
        <v>27.38888888888889</v>
      </c>
    </row>
    <row r="23" spans="1:10" ht="12.75">
      <c r="A23" s="12" t="s">
        <v>71</v>
      </c>
      <c r="B23" s="8" t="s">
        <v>15</v>
      </c>
      <c r="C23" s="8">
        <f>IF(ISERROR(VLOOKUP($A23,Annen!$C$2:$G$999,5,FALSE)),"",VLOOKUP($A23,Annen!$C$2:$G$999,5,FALSE))</f>
        <v>95</v>
      </c>
      <c r="D23" s="8">
        <f>IF(ISERROR(VLOOKUP($A23,Herdecke!$C$2:$G$999,5,FALSE)),"",VLOOKUP($A23,Herdecke!$C$2:$G$999,5,FALSE))</f>
        <v>82</v>
      </c>
      <c r="E23" s="8">
        <f>IF(ISERROR(VLOOKUP($A23,Herbede!$C$2:$G$999,5,FALSE)),"",VLOOKUP($A23,Herbede!$C$2:$G$999,5,FALSE))</f>
        <v>89</v>
      </c>
      <c r="F23" s="8">
        <f>IF(ISERROR(VLOOKUP($A23,Biebertal!$C$2:$G$999,5,FALSE)),"",VLOOKUP($A23,Biebertal!$C$2:$G$999,5,FALSE))</f>
        <v>79</v>
      </c>
      <c r="G23" s="8">
        <f>IF(ISERROR(VLOOKUP($A23,Syburg!$C$2:$G$999,5,FALSE)),"",VLOOKUP($A23,Syburg!$C$2:$G$999,5,FALSE))</f>
        <v>80</v>
      </c>
      <c r="H23" s="8">
        <f>IF(ISERROR(VLOOKUP($A23,Lüdenscheid!$C$2:$G$999,5,FALSE)),"",VLOOKUP($A23,Lüdenscheid!$C$2:$G$999,5,FALSE))</f>
        <v>73</v>
      </c>
      <c r="I23" s="8">
        <f t="shared" si="0"/>
        <v>6</v>
      </c>
      <c r="J23" s="13">
        <f t="shared" si="1"/>
        <v>27.666666666666668</v>
      </c>
    </row>
    <row r="24" spans="1:10" ht="12.75">
      <c r="A24" s="12" t="s">
        <v>81</v>
      </c>
      <c r="B24" s="8" t="s">
        <v>16</v>
      </c>
      <c r="C24" s="8">
        <f>IF(ISERROR(VLOOKUP($A24,Annen!$C$2:$G$999,5,FALSE)),"",VLOOKUP($A24,Annen!$C$2:$G$999,5,FALSE))</f>
        <v>97</v>
      </c>
      <c r="D24" s="8">
        <f>IF(ISERROR(VLOOKUP($A24,Herdecke!$C$2:$G$999,5,FALSE)),"",VLOOKUP($A24,Herdecke!$C$2:$G$999,5,FALSE))</f>
        <v>79</v>
      </c>
      <c r="E24" s="8">
        <f>IF(ISERROR(VLOOKUP($A24,Herbede!$C$2:$G$999,5,FALSE)),"",VLOOKUP($A24,Herbede!$C$2:$G$999,5,FALSE))</f>
        <v>78</v>
      </c>
      <c r="F24" s="8">
        <f>IF(ISERROR(VLOOKUP($A24,Biebertal!$C$2:$G$999,5,FALSE)),"",VLOOKUP($A24,Biebertal!$C$2:$G$999,5,FALSE))</f>
        <v>87</v>
      </c>
      <c r="G24" s="8">
        <f>IF(ISERROR(VLOOKUP($A24,Syburg!$C$2:$G$999,5,FALSE)),"",VLOOKUP($A24,Syburg!$C$2:$G$999,5,FALSE))</f>
        <v>75</v>
      </c>
      <c r="H24" s="8">
        <f>IF(ISERROR(VLOOKUP($A24,Lüdenscheid!$C$2:$G$999,5,FALSE)),"",VLOOKUP($A24,Lüdenscheid!$C$2:$G$999,5,FALSE))</f>
        <v>82</v>
      </c>
      <c r="I24" s="8">
        <f t="shared" si="0"/>
        <v>6</v>
      </c>
      <c r="J24" s="13">
        <f t="shared" si="1"/>
        <v>27.666666666666668</v>
      </c>
    </row>
    <row r="25" spans="1:10" ht="12.75">
      <c r="A25" s="12" t="s">
        <v>55</v>
      </c>
      <c r="B25" s="8" t="s">
        <v>12</v>
      </c>
      <c r="C25" s="8">
        <f>IF(ISERROR(VLOOKUP($A25,Annen!$C$2:$G$999,5,FALSE)),"",VLOOKUP($A25,Annen!$C$2:$G$999,5,FALSE))</f>
        <v>90</v>
      </c>
      <c r="D25" s="8">
        <f>IF(ISERROR(VLOOKUP($A25,Herdecke!$C$2:$G$999,5,FALSE)),"",VLOOKUP($A25,Herdecke!$C$2:$G$999,5,FALSE))</f>
        <v>82</v>
      </c>
      <c r="E25" s="8">
        <f>IF(ISERROR(VLOOKUP($A25,Herbede!$C$2:$G$999,5,FALSE)),"",VLOOKUP($A25,Herbede!$C$2:$G$999,5,FALSE))</f>
        <v>83</v>
      </c>
      <c r="F25" s="8">
        <f>IF(ISERROR(VLOOKUP($A25,Biebertal!$C$2:$G$999,5,FALSE)),"",VLOOKUP($A25,Biebertal!$C$2:$G$999,5,FALSE))</f>
        <v>79</v>
      </c>
      <c r="G25" s="8">
        <f>IF(ISERROR(VLOOKUP($A25,Syburg!$C$2:$G$999,5,FALSE)),"",VLOOKUP($A25,Syburg!$C$2:$G$999,5,FALSE))</f>
        <v>91</v>
      </c>
      <c r="H25" s="8">
        <f>IF(ISERROR(VLOOKUP($A25,Lüdenscheid!$C$2:$G$999,5,FALSE)),"",VLOOKUP($A25,Lüdenscheid!$C$2:$G$999,5,FALSE))</f>
        <v>83</v>
      </c>
      <c r="I25" s="8">
        <f t="shared" si="0"/>
        <v>6</v>
      </c>
      <c r="J25" s="13">
        <f t="shared" si="1"/>
        <v>28.222222222222225</v>
      </c>
    </row>
    <row r="26" spans="1:10" ht="12.75">
      <c r="A26" s="12" t="s">
        <v>78</v>
      </c>
      <c r="B26" s="8" t="s">
        <v>16</v>
      </c>
      <c r="C26" s="8">
        <f>IF(ISERROR(VLOOKUP($A26,Annen!$C$2:$G$999,5,FALSE)),"",VLOOKUP($A26,Annen!$C$2:$G$999,5,FALSE))</f>
        <v>103</v>
      </c>
      <c r="D26" s="8">
        <f>IF(ISERROR(VLOOKUP($A26,Herdecke!$C$2:$G$999,5,FALSE)),"",VLOOKUP($A26,Herdecke!$C$2:$G$999,5,FALSE))</f>
        <v>83</v>
      </c>
      <c r="E26" s="8">
        <f>IF(ISERROR(VLOOKUP($A26,Herbede!$C$2:$G$999,5,FALSE)),"",VLOOKUP($A26,Herbede!$C$2:$G$999,5,FALSE))</f>
        <v>83</v>
      </c>
      <c r="F26" s="8">
        <f>IF(ISERROR(VLOOKUP($A26,Biebertal!$C$2:$G$999,5,FALSE)),"",VLOOKUP($A26,Biebertal!$C$2:$G$999,5,FALSE))</f>
        <v>86</v>
      </c>
      <c r="G26" s="8">
        <f>IF(ISERROR(VLOOKUP($A26,Syburg!$C$2:$G$999,5,FALSE)),"",VLOOKUP($A26,Syburg!$C$2:$G$999,5,FALSE))</f>
        <v>80</v>
      </c>
      <c r="H26" s="8">
        <f>IF(ISERROR(VLOOKUP($A26,Lüdenscheid!$C$2:$G$999,5,FALSE)),"",VLOOKUP($A26,Lüdenscheid!$C$2:$G$999,5,FALSE))</f>
        <v>81</v>
      </c>
      <c r="I26" s="8">
        <f t="shared" si="0"/>
        <v>6</v>
      </c>
      <c r="J26" s="13">
        <f t="shared" si="1"/>
        <v>28.666666666666668</v>
      </c>
    </row>
    <row r="27" spans="1:10" ht="12.75">
      <c r="A27" s="12" t="s">
        <v>59</v>
      </c>
      <c r="B27" s="8" t="s">
        <v>13</v>
      </c>
      <c r="C27" s="8">
        <f>IF(ISERROR(VLOOKUP($A27,Annen!$C$2:$G$999,5,FALSE)),"",VLOOKUP($A27,Annen!$C$2:$G$999,5,FALSE))</f>
        <v>95</v>
      </c>
      <c r="D27" s="8">
        <f>IF(ISERROR(VLOOKUP($A27,Herdecke!$C$2:$G$999,5,FALSE)),"",VLOOKUP($A27,Herdecke!$C$2:$G$999,5,FALSE))</f>
        <v>77</v>
      </c>
      <c r="E27" s="8">
        <f>IF(ISERROR(VLOOKUP($A27,Herbede!$C$2:$G$999,5,FALSE)),"",VLOOKUP($A27,Herbede!$C$2:$G$999,5,FALSE))</f>
        <v>94</v>
      </c>
      <c r="F27" s="8">
        <f>IF(ISERROR(VLOOKUP($A27,Biebertal!$C$2:$G$999,5,FALSE)),"",VLOOKUP($A27,Biebertal!$C$2:$G$999,5,FALSE))</f>
        <v>82</v>
      </c>
      <c r="G27" s="8">
        <f>IF(ISERROR(VLOOKUP($A27,Syburg!$C$2:$G$999,5,FALSE)),"",VLOOKUP($A27,Syburg!$C$2:$G$999,5,FALSE))</f>
        <v>94</v>
      </c>
      <c r="H27" s="8">
        <f>IF(ISERROR(VLOOKUP($A27,Lüdenscheid!$C$2:$G$999,5,FALSE)),"",VLOOKUP($A27,Lüdenscheid!$C$2:$G$999,5,FALSE))</f>
        <v>77</v>
      </c>
      <c r="I27" s="8">
        <f t="shared" si="0"/>
        <v>6</v>
      </c>
      <c r="J27" s="13">
        <f t="shared" si="1"/>
        <v>28.833333333333332</v>
      </c>
    </row>
    <row r="28" spans="1:10" ht="12.75">
      <c r="A28" s="12" t="s">
        <v>69</v>
      </c>
      <c r="B28" s="8" t="s">
        <v>14</v>
      </c>
      <c r="C28" s="8">
        <f>IF(ISERROR(VLOOKUP($A28,Annen!$C$2:$G$999,5,FALSE)),"",VLOOKUP($A28,Annen!$C$2:$G$999,5,FALSE))</f>
        <v>84</v>
      </c>
      <c r="D28" s="8">
        <f>IF(ISERROR(VLOOKUP($A28,Herdecke!$C$2:$G$999,5,FALSE)),"",VLOOKUP($A28,Herdecke!$C$2:$G$999,5,FALSE))</f>
        <v>92</v>
      </c>
      <c r="E28" s="8">
        <f>IF(ISERROR(VLOOKUP($A28,Herbede!$C$2:$G$999,5,FALSE)),"",VLOOKUP($A28,Herbede!$C$2:$G$999,5,FALSE))</f>
        <v>103</v>
      </c>
      <c r="F28" s="8">
        <f>IF(ISERROR(VLOOKUP($A28,Biebertal!$C$2:$G$999,5,FALSE)),"",VLOOKUP($A28,Biebertal!$C$2:$G$999,5,FALSE))</f>
        <v>86</v>
      </c>
      <c r="G28" s="8">
        <f>IF(ISERROR(VLOOKUP($A28,Syburg!$C$2:$G$999,5,FALSE)),"",VLOOKUP($A28,Syburg!$C$2:$G$999,5,FALSE))</f>
        <v>84</v>
      </c>
      <c r="H28" s="8">
        <f>IF(ISERROR(VLOOKUP($A28,Lüdenscheid!$C$2:$G$999,5,FALSE)),"",VLOOKUP($A28,Lüdenscheid!$C$2:$G$999,5,FALSE))</f>
        <v>78</v>
      </c>
      <c r="I28" s="8">
        <f t="shared" si="0"/>
        <v>6</v>
      </c>
      <c r="J28" s="13">
        <f t="shared" si="1"/>
        <v>29.277777777777775</v>
      </c>
    </row>
    <row r="29" spans="1:10" ht="12.75">
      <c r="A29" s="12" t="s">
        <v>83</v>
      </c>
      <c r="B29" s="8" t="s">
        <v>16</v>
      </c>
      <c r="C29" s="8">
        <f>IF(ISERROR(VLOOKUP($A29,Annen!$C$2:$G$999,5,FALSE)),"",VLOOKUP($A29,Annen!$C$2:$G$999,5,FALSE))</f>
        <v>100</v>
      </c>
      <c r="D29" s="8">
        <f>IF(ISERROR(VLOOKUP($A29,Herdecke!$C$2:$G$999,5,FALSE)),"",VLOOKUP($A29,Herdecke!$C$2:$G$999,5,FALSE))</f>
        <v>83</v>
      </c>
      <c r="E29" s="8">
        <f>IF(ISERROR(VLOOKUP($A29,Herbede!$C$2:$G$999,5,FALSE)),"",VLOOKUP($A29,Herbede!$C$2:$G$999,5,FALSE))</f>
        <v>87</v>
      </c>
      <c r="F29" s="8">
        <f>IF(ISERROR(VLOOKUP($A29,Biebertal!$C$2:$G$999,5,FALSE)),"",VLOOKUP($A29,Biebertal!$C$2:$G$999,5,FALSE))</f>
        <v>85</v>
      </c>
      <c r="G29" s="8">
        <f>IF(ISERROR(VLOOKUP($A29,Syburg!$C$2:$G$999,5,FALSE)),"",VLOOKUP($A29,Syburg!$C$2:$G$999,5,FALSE))</f>
        <v>86</v>
      </c>
      <c r="H29" s="8">
        <f>IF(ISERROR(VLOOKUP($A29,Lüdenscheid!$C$2:$G$999,5,FALSE)),"",VLOOKUP($A29,Lüdenscheid!$C$2:$G$999,5,FALSE))</f>
        <v>103</v>
      </c>
      <c r="I29" s="8">
        <f t="shared" si="0"/>
        <v>6</v>
      </c>
      <c r="J29" s="13">
        <f t="shared" si="1"/>
        <v>30.222222222222225</v>
      </c>
    </row>
    <row r="30" spans="1:10" ht="12.75">
      <c r="A30" s="12" t="s">
        <v>85</v>
      </c>
      <c r="B30" s="8" t="s">
        <v>16</v>
      </c>
      <c r="C30" s="8">
        <f>IF(ISERROR(VLOOKUP($A30,Annen!$C$2:$G$999,5,FALSE)),"",VLOOKUP($A30,Annen!$C$2:$G$999,5,FALSE))</f>
        <v>123</v>
      </c>
      <c r="D30" s="8">
        <f>IF(ISERROR(VLOOKUP($A30,Herdecke!$C$2:$G$999,5,FALSE)),"",VLOOKUP($A30,Herdecke!$C$2:$G$999,5,FALSE))</f>
        <v>92</v>
      </c>
      <c r="E30" s="8">
        <f>IF(ISERROR(VLOOKUP($A30,Herbede!$C$2:$G$999,5,FALSE)),"",VLOOKUP($A30,Herbede!$C$2:$G$999,5,FALSE))</f>
        <v>99</v>
      </c>
      <c r="F30" s="8">
        <f>IF(ISERROR(VLOOKUP($A30,Biebertal!$C$2:$G$999,5,FALSE)),"",VLOOKUP($A30,Biebertal!$C$2:$G$999,5,FALSE))</f>
        <v>97</v>
      </c>
      <c r="G30" s="8">
        <f>IF(ISERROR(VLOOKUP($A30,Syburg!$C$2:$G$999,5,FALSE)),"",VLOOKUP($A30,Syburg!$C$2:$G$999,5,FALSE))</f>
        <v>88</v>
      </c>
      <c r="H30" s="8">
        <f>IF(ISERROR(VLOOKUP($A30,Lüdenscheid!$C$2:$G$999,5,FALSE)),"",VLOOKUP($A30,Lüdenscheid!$C$2:$G$999,5,FALSE))</f>
        <v>93</v>
      </c>
      <c r="I30" s="8">
        <f t="shared" si="0"/>
        <v>6</v>
      </c>
      <c r="J30" s="13">
        <f t="shared" si="1"/>
        <v>32.88888888888889</v>
      </c>
    </row>
    <row r="31" spans="1:10" ht="12.75">
      <c r="A31" s="12" t="s">
        <v>75</v>
      </c>
      <c r="B31" s="8" t="s">
        <v>15</v>
      </c>
      <c r="C31" s="8">
        <f>IF(ISERROR(VLOOKUP($A31,Annen!$C$2:$G$999,5,FALSE)),"",VLOOKUP($A31,Annen!$C$2:$G$999,5,FALSE))</f>
        <v>76</v>
      </c>
      <c r="D31" s="8">
        <f>IF(ISERROR(VLOOKUP($A31,Herdecke!$C$2:$G$999,5,FALSE)),"",VLOOKUP($A31,Herdecke!$C$2:$G$999,5,FALSE))</f>
        <v>69</v>
      </c>
      <c r="E31" s="8">
        <f>IF(ISERROR(VLOOKUP($A31,Herbede!$C$2:$G$999,5,FALSE)),"",VLOOKUP($A31,Herbede!$C$2:$G$999,5,FALSE))</f>
        <v>82</v>
      </c>
      <c r="F31" s="8">
        <f>IF(ISERROR(VLOOKUP($A31,Biebertal!$C$2:$G$999,5,FALSE)),"",VLOOKUP($A31,Biebertal!$C$2:$G$999,5,FALSE))</f>
        <v>74</v>
      </c>
      <c r="G31" s="8">
        <f>IF(ISERROR(VLOOKUP($A31,Syburg!$C$2:$G$999,5,FALSE)),"",VLOOKUP($A31,Syburg!$C$2:$G$999,5,FALSE))</f>
        <v>71</v>
      </c>
      <c r="H31" s="8">
        <f>IF(ISERROR(VLOOKUP($A31,Lüdenscheid!$C$2:$G$999,5,FALSE)),"",VLOOKUP($A31,Lüdenscheid!$C$2:$G$999,5,FALSE))</f>
      </c>
      <c r="I31" s="8">
        <f t="shared" si="0"/>
        <v>5</v>
      </c>
      <c r="J31" s="13">
        <f t="shared" si="1"/>
        <v>24.8</v>
      </c>
    </row>
    <row r="32" spans="1:10" ht="12.75">
      <c r="A32" s="12" t="s">
        <v>35</v>
      </c>
      <c r="B32" s="8" t="s">
        <v>12</v>
      </c>
      <c r="C32" s="8">
        <f>IF(ISERROR(VLOOKUP($A32,Annen!$C$2:$G$999,5,FALSE)),"",VLOOKUP($A32,Annen!$C$2:$G$999,5,FALSE))</f>
        <v>83</v>
      </c>
      <c r="D32" s="8">
        <f>IF(ISERROR(VLOOKUP($A32,Herdecke!$C$2:$G$999,5,FALSE)),"",VLOOKUP($A32,Herdecke!$C$2:$G$999,5,FALSE))</f>
        <v>73</v>
      </c>
      <c r="E32" s="8">
        <f>IF(ISERROR(VLOOKUP($A32,Herbede!$C$2:$G$999,5,FALSE)),"",VLOOKUP($A32,Herbede!$C$2:$G$999,5,FALSE))</f>
        <v>74</v>
      </c>
      <c r="F32" s="8">
        <f>IF(ISERROR(VLOOKUP($A32,Biebertal!$C$2:$G$999,5,FALSE)),"",VLOOKUP($A32,Biebertal!$C$2:$G$999,5,FALSE))</f>
        <v>75</v>
      </c>
      <c r="G32" s="8">
        <f>IF(ISERROR(VLOOKUP($A32,Syburg!$C$2:$G$999,5,FALSE)),"",VLOOKUP($A32,Syburg!$C$2:$G$999,5,FALSE))</f>
      </c>
      <c r="H32" s="8">
        <f>IF(ISERROR(VLOOKUP($A32,Lüdenscheid!$C$2:$G$999,5,FALSE)),"",VLOOKUP($A32,Lüdenscheid!$C$2:$G$999,5,FALSE))</f>
        <v>72</v>
      </c>
      <c r="I32" s="8">
        <f t="shared" si="0"/>
        <v>5</v>
      </c>
      <c r="J32" s="13">
        <f t="shared" si="1"/>
        <v>25.133333333333336</v>
      </c>
    </row>
    <row r="33" spans="1:10" ht="12.75">
      <c r="A33" s="12" t="s">
        <v>92</v>
      </c>
      <c r="B33" s="8" t="s">
        <v>8</v>
      </c>
      <c r="C33" s="8">
        <f>IF(ISERROR(VLOOKUP($A33,Annen!$C$2:$G$999,5,FALSE)),"",VLOOKUP($A33,Annen!$C$2:$G$999,5,FALSE))</f>
        <v>83</v>
      </c>
      <c r="D33" s="8">
        <f>IF(ISERROR(VLOOKUP($A33,Herdecke!$C$2:$G$999,5,FALSE)),"",VLOOKUP($A33,Herdecke!$C$2:$G$999,5,FALSE))</f>
        <v>74</v>
      </c>
      <c r="E33" s="8">
        <f>IF(ISERROR(VLOOKUP($A33,Herbede!$C$2:$G$999,5,FALSE)),"",VLOOKUP($A33,Herbede!$C$2:$G$999,5,FALSE))</f>
      </c>
      <c r="F33" s="8">
        <f>IF(ISERROR(VLOOKUP($A33,Biebertal!$C$2:$G$999,5,FALSE)),"",VLOOKUP($A33,Biebertal!$C$2:$G$999,5,FALSE))</f>
        <v>82</v>
      </c>
      <c r="G33" s="8">
        <f>IF(ISERROR(VLOOKUP($A33,Syburg!$C$2:$G$999,5,FALSE)),"",VLOOKUP($A33,Syburg!$C$2:$G$999,5,FALSE))</f>
        <v>75</v>
      </c>
      <c r="H33" s="8">
        <f>IF(ISERROR(VLOOKUP($A33,Lüdenscheid!$C$2:$G$999,5,FALSE)),"",VLOOKUP($A33,Lüdenscheid!$C$2:$G$999,5,FALSE))</f>
        <v>67</v>
      </c>
      <c r="I33" s="8">
        <f t="shared" si="0"/>
        <v>5</v>
      </c>
      <c r="J33" s="13">
        <f t="shared" si="1"/>
        <v>25.400000000000002</v>
      </c>
    </row>
    <row r="34" spans="1:10" ht="12.75">
      <c r="A34" s="12" t="s">
        <v>61</v>
      </c>
      <c r="B34" s="8" t="s">
        <v>13</v>
      </c>
      <c r="C34" s="8">
        <f>IF(ISERROR(VLOOKUP($A34,Annen!$C$2:$G$999,5,FALSE)),"",VLOOKUP($A34,Annen!$C$2:$G$999,5,FALSE))</f>
      </c>
      <c r="D34" s="8">
        <f>IF(ISERROR(VLOOKUP($A34,Herdecke!$C$2:$G$999,5,FALSE)),"",VLOOKUP($A34,Herdecke!$C$2:$G$999,5,FALSE))</f>
        <v>73</v>
      </c>
      <c r="E34" s="8">
        <f>IF(ISERROR(VLOOKUP($A34,Herbede!$C$2:$G$999,5,FALSE)),"",VLOOKUP($A34,Herbede!$C$2:$G$999,5,FALSE))</f>
        <v>84</v>
      </c>
      <c r="F34" s="8">
        <f>IF(ISERROR(VLOOKUP($A34,Biebertal!$C$2:$G$999,5,FALSE)),"",VLOOKUP($A34,Biebertal!$C$2:$G$999,5,FALSE))</f>
        <v>79</v>
      </c>
      <c r="G34" s="8">
        <f>IF(ISERROR(VLOOKUP($A34,Syburg!$C$2:$G$999,5,FALSE)),"",VLOOKUP($A34,Syburg!$C$2:$G$999,5,FALSE))</f>
        <v>74</v>
      </c>
      <c r="H34" s="8">
        <f>IF(ISERROR(VLOOKUP($A34,Lüdenscheid!$C$2:$G$999,5,FALSE)),"",VLOOKUP($A34,Lüdenscheid!$C$2:$G$999,5,FALSE))</f>
        <v>77</v>
      </c>
      <c r="I34" s="8">
        <f t="shared" si="0"/>
        <v>5</v>
      </c>
      <c r="J34" s="13">
        <f t="shared" si="1"/>
        <v>25.8</v>
      </c>
    </row>
    <row r="35" spans="1:10" ht="12.75">
      <c r="A35" s="12" t="s">
        <v>43</v>
      </c>
      <c r="B35" s="8" t="s">
        <v>8</v>
      </c>
      <c r="C35" s="8">
        <f>IF(ISERROR(VLOOKUP($A35,Annen!$C$2:$G$999,5,FALSE)),"",VLOOKUP($A35,Annen!$C$2:$G$999,5,FALSE))</f>
      </c>
      <c r="D35" s="8">
        <f>IF(ISERROR(VLOOKUP($A35,Herdecke!$C$2:$G$999,5,FALSE)),"",VLOOKUP($A35,Herdecke!$C$2:$G$999,5,FALSE))</f>
        <v>78</v>
      </c>
      <c r="E35" s="8">
        <f>IF(ISERROR(VLOOKUP($A35,Herbede!$C$2:$G$999,5,FALSE)),"",VLOOKUP($A35,Herbede!$C$2:$G$999,5,FALSE))</f>
        <v>84</v>
      </c>
      <c r="F35" s="8">
        <f>IF(ISERROR(VLOOKUP($A35,Biebertal!$C$2:$G$999,5,FALSE)),"",VLOOKUP($A35,Biebertal!$C$2:$G$999,5,FALSE))</f>
        <v>76</v>
      </c>
      <c r="G35" s="8">
        <f>IF(ISERROR(VLOOKUP($A35,Syburg!$C$2:$G$999,5,FALSE)),"",VLOOKUP($A35,Syburg!$C$2:$G$999,5,FALSE))</f>
        <v>80</v>
      </c>
      <c r="H35" s="8">
        <f>IF(ISERROR(VLOOKUP($A35,Lüdenscheid!$C$2:$G$999,5,FALSE)),"",VLOOKUP($A35,Lüdenscheid!$C$2:$G$999,5,FALSE))</f>
        <v>71</v>
      </c>
      <c r="I35" s="8">
        <f t="shared" si="0"/>
        <v>5</v>
      </c>
      <c r="J35" s="13">
        <f t="shared" si="1"/>
        <v>25.933333333333334</v>
      </c>
    </row>
    <row r="36" spans="1:10" ht="12.75">
      <c r="A36" s="12" t="s">
        <v>47</v>
      </c>
      <c r="B36" s="8" t="s">
        <v>8</v>
      </c>
      <c r="C36" s="8">
        <f>IF(ISERROR(VLOOKUP($A36,Annen!$C$2:$G$999,5,FALSE)),"",VLOOKUP($A36,Annen!$C$2:$G$999,5,FALSE))</f>
        <v>83</v>
      </c>
      <c r="D36" s="8">
        <f>IF(ISERROR(VLOOKUP($A36,Herdecke!$C$2:$G$999,5,FALSE)),"",VLOOKUP($A36,Herdecke!$C$2:$G$999,5,FALSE))</f>
        <v>68</v>
      </c>
      <c r="E36" s="8">
        <f>IF(ISERROR(VLOOKUP($A36,Herbede!$C$2:$G$999,5,FALSE)),"",VLOOKUP($A36,Herbede!$C$2:$G$999,5,FALSE))</f>
        <v>94</v>
      </c>
      <c r="F36" s="8">
        <f>IF(ISERROR(VLOOKUP($A36,Biebertal!$C$2:$G$999,5,FALSE)),"",VLOOKUP($A36,Biebertal!$C$2:$G$999,5,FALSE))</f>
        <v>78</v>
      </c>
      <c r="G36" s="8">
        <f>IF(ISERROR(VLOOKUP($A36,Syburg!$C$2:$G$999,5,FALSE)),"",VLOOKUP($A36,Syburg!$C$2:$G$999,5,FALSE))</f>
      </c>
      <c r="H36" s="8">
        <f>IF(ISERROR(VLOOKUP($A36,Lüdenscheid!$C$2:$G$999,5,FALSE)),"",VLOOKUP($A36,Lüdenscheid!$C$2:$G$999,5,FALSE))</f>
        <v>75</v>
      </c>
      <c r="I36" s="8">
        <f t="shared" si="0"/>
        <v>5</v>
      </c>
      <c r="J36" s="13">
        <f t="shared" si="1"/>
        <v>26.53333333333333</v>
      </c>
    </row>
    <row r="37" spans="1:10" ht="12.75">
      <c r="A37" s="12" t="s">
        <v>44</v>
      </c>
      <c r="B37" s="8" t="s">
        <v>8</v>
      </c>
      <c r="C37" s="8">
        <f>IF(ISERROR(VLOOKUP($A37,Annen!$C$2:$G$999,5,FALSE)),"",VLOOKUP($A37,Annen!$C$2:$G$999,5,FALSE))</f>
        <v>93</v>
      </c>
      <c r="D37" s="8">
        <f>IF(ISERROR(VLOOKUP($A37,Herdecke!$C$2:$G$999,5,FALSE)),"",VLOOKUP($A37,Herdecke!$C$2:$G$999,5,FALSE))</f>
        <v>74</v>
      </c>
      <c r="E37" s="8">
        <f>IF(ISERROR(VLOOKUP($A37,Herbede!$C$2:$G$999,5,FALSE)),"",VLOOKUP($A37,Herbede!$C$2:$G$999,5,FALSE))</f>
        <v>81</v>
      </c>
      <c r="F37" s="8">
        <f>IF(ISERROR(VLOOKUP($A37,Biebertal!$C$2:$G$999,5,FALSE)),"",VLOOKUP($A37,Biebertal!$C$2:$G$999,5,FALSE))</f>
        <v>76</v>
      </c>
      <c r="G37" s="8">
        <f>IF(ISERROR(VLOOKUP($A37,Syburg!$C$2:$G$999,5,FALSE)),"",VLOOKUP($A37,Syburg!$C$2:$G$999,5,FALSE))</f>
        <v>87</v>
      </c>
      <c r="H37" s="8">
        <f>IF(ISERROR(VLOOKUP($A37,Lüdenscheid!$C$2:$G$999,5,FALSE)),"",VLOOKUP($A37,Lüdenscheid!$C$2:$G$999,5,FALSE))</f>
      </c>
      <c r="I37" s="8">
        <f t="shared" si="0"/>
        <v>5</v>
      </c>
      <c r="J37" s="13">
        <f t="shared" si="1"/>
        <v>27.400000000000002</v>
      </c>
    </row>
    <row r="38" spans="1:10" ht="12.75">
      <c r="A38" s="12" t="s">
        <v>74</v>
      </c>
      <c r="B38" s="8" t="s">
        <v>15</v>
      </c>
      <c r="C38" s="8">
        <f>IF(ISERROR(VLOOKUP($A38,Annen!$C$2:$G$999,5,FALSE)),"",VLOOKUP($A38,Annen!$C$2:$G$999,5,FALSE))</f>
        <v>76</v>
      </c>
      <c r="D38" s="8">
        <f>IF(ISERROR(VLOOKUP($A38,Herdecke!$C$2:$G$999,5,FALSE)),"",VLOOKUP($A38,Herdecke!$C$2:$G$999,5,FALSE))</f>
        <v>71</v>
      </c>
      <c r="E38" s="8">
        <f>IF(ISERROR(VLOOKUP($A38,Herbede!$C$2:$G$999,5,FALSE)),"",VLOOKUP($A38,Herbede!$C$2:$G$999,5,FALSE))</f>
        <v>96</v>
      </c>
      <c r="F38" s="8">
        <f>IF(ISERROR(VLOOKUP($A38,Biebertal!$C$2:$G$999,5,FALSE)),"",VLOOKUP($A38,Biebertal!$C$2:$G$999,5,FALSE))</f>
        <v>89</v>
      </c>
      <c r="G38" s="8">
        <f>IF(ISERROR(VLOOKUP($A38,Syburg!$C$2:$G$999,5,FALSE)),"",VLOOKUP($A38,Syburg!$C$2:$G$999,5,FALSE))</f>
      </c>
      <c r="H38" s="8">
        <f>IF(ISERROR(VLOOKUP($A38,Lüdenscheid!$C$2:$G$999,5,FALSE)),"",VLOOKUP($A38,Lüdenscheid!$C$2:$G$999,5,FALSE))</f>
        <v>79</v>
      </c>
      <c r="I38" s="8">
        <f t="shared" si="0"/>
        <v>5</v>
      </c>
      <c r="J38" s="13">
        <f t="shared" si="1"/>
        <v>27.400000000000002</v>
      </c>
    </row>
    <row r="39" spans="1:10" ht="12.75">
      <c r="A39" s="12" t="s">
        <v>54</v>
      </c>
      <c r="B39" s="8" t="s">
        <v>12</v>
      </c>
      <c r="C39" s="8">
        <f>IF(ISERROR(VLOOKUP($A39,Annen!$C$2:$G$999,5,FALSE)),"",VLOOKUP($A39,Annen!$C$2:$G$999,5,FALSE))</f>
        <v>91</v>
      </c>
      <c r="D39" s="8">
        <f>IF(ISERROR(VLOOKUP($A39,Herdecke!$C$2:$G$999,5,FALSE)),"",VLOOKUP($A39,Herdecke!$C$2:$G$999,5,FALSE))</f>
        <v>84</v>
      </c>
      <c r="E39" s="8">
        <f>IF(ISERROR(VLOOKUP($A39,Herbede!$C$2:$G$999,5,FALSE)),"",VLOOKUP($A39,Herbede!$C$2:$G$999,5,FALSE))</f>
        <v>81</v>
      </c>
      <c r="F39" s="8">
        <f>IF(ISERROR(VLOOKUP($A39,Biebertal!$C$2:$G$999,5,FALSE)),"",VLOOKUP($A39,Biebertal!$C$2:$G$999,5,FALSE))</f>
        <v>76</v>
      </c>
      <c r="G39" s="8">
        <f>IF(ISERROR(VLOOKUP($A39,Syburg!$C$2:$G$999,5,FALSE)),"",VLOOKUP($A39,Syburg!$C$2:$G$999,5,FALSE))</f>
        <v>80</v>
      </c>
      <c r="H39" s="8">
        <f>IF(ISERROR(VLOOKUP($A39,Lüdenscheid!$C$2:$G$999,5,FALSE)),"",VLOOKUP($A39,Lüdenscheid!$C$2:$G$999,5,FALSE))</f>
      </c>
      <c r="I39" s="8">
        <f t="shared" si="0"/>
        <v>5</v>
      </c>
      <c r="J39" s="13">
        <f t="shared" si="1"/>
        <v>27.46666666666667</v>
      </c>
    </row>
    <row r="40" spans="1:10" ht="12.75">
      <c r="A40" s="12" t="s">
        <v>93</v>
      </c>
      <c r="B40" s="8" t="s">
        <v>14</v>
      </c>
      <c r="C40" s="8">
        <f>IF(ISERROR(VLOOKUP($A40,Annen!$C$2:$G$999,5,FALSE)),"",VLOOKUP($A40,Annen!$C$2:$G$999,5,FALSE))</f>
        <v>108</v>
      </c>
      <c r="D40" s="8">
        <f>IF(ISERROR(VLOOKUP($A40,Herdecke!$C$2:$G$999,5,FALSE)),"",VLOOKUP($A40,Herdecke!$C$2:$G$999,5,FALSE))</f>
        <v>78</v>
      </c>
      <c r="E40" s="8">
        <f>IF(ISERROR(VLOOKUP($A40,Herbede!$C$2:$G$999,5,FALSE)),"",VLOOKUP($A40,Herbede!$C$2:$G$999,5,FALSE))</f>
      </c>
      <c r="F40" s="8">
        <f>IF(ISERROR(VLOOKUP($A40,Biebertal!$C$2:$G$999,5,FALSE)),"",VLOOKUP($A40,Biebertal!$C$2:$G$999,5,FALSE))</f>
        <v>89</v>
      </c>
      <c r="G40" s="8">
        <f>IF(ISERROR(VLOOKUP($A40,Syburg!$C$2:$G$999,5,FALSE)),"",VLOOKUP($A40,Syburg!$C$2:$G$999,5,FALSE))</f>
        <v>90</v>
      </c>
      <c r="H40" s="8">
        <f>IF(ISERROR(VLOOKUP($A40,Lüdenscheid!$C$2:$G$999,5,FALSE)),"",VLOOKUP($A40,Lüdenscheid!$C$2:$G$999,5,FALSE))</f>
        <v>102</v>
      </c>
      <c r="I40" s="8">
        <f>6-COUNTIF(C40:H40,"")</f>
        <v>5</v>
      </c>
      <c r="J40" s="13">
        <f>IF(I40&gt;0,SUM(C40:H40)/I40/3,"")</f>
        <v>31.133333333333336</v>
      </c>
    </row>
    <row r="41" spans="1:10" ht="12.75">
      <c r="A41" s="12" t="s">
        <v>84</v>
      </c>
      <c r="B41" s="8" t="s">
        <v>16</v>
      </c>
      <c r="C41" s="8">
        <f>IF(ISERROR(VLOOKUP($A41,Annen!$C$2:$G$999,5,FALSE)),"",VLOOKUP($A41,Annen!$C$2:$G$999,5,FALSE))</f>
        <v>105</v>
      </c>
      <c r="D41" s="8">
        <f>IF(ISERROR(VLOOKUP($A41,Herdecke!$C$2:$G$999,5,FALSE)),"",VLOOKUP($A41,Herdecke!$C$2:$G$999,5,FALSE))</f>
        <v>90</v>
      </c>
      <c r="E41" s="8">
        <f>IF(ISERROR(VLOOKUP($A41,Herbede!$C$2:$G$999,5,FALSE)),"",VLOOKUP($A41,Herbede!$C$2:$G$999,5,FALSE))</f>
        <v>90</v>
      </c>
      <c r="F41" s="8">
        <f>IF(ISERROR(VLOOKUP($A41,Biebertal!$C$2:$G$999,5,FALSE)),"",VLOOKUP($A41,Biebertal!$C$2:$G$999,5,FALSE))</f>
        <v>95</v>
      </c>
      <c r="G41" s="8">
        <f>IF(ISERROR(VLOOKUP($A41,Syburg!$C$2:$G$999,5,FALSE)),"",VLOOKUP($A41,Syburg!$C$2:$G$999,5,FALSE))</f>
      </c>
      <c r="H41" s="8">
        <f>IF(ISERROR(VLOOKUP($A41,Lüdenscheid!$C$2:$G$999,5,FALSE)),"",VLOOKUP($A41,Lüdenscheid!$C$2:$G$999,5,FALSE))</f>
        <v>108</v>
      </c>
      <c r="I41" s="8">
        <f t="shared" si="0"/>
        <v>5</v>
      </c>
      <c r="J41" s="13">
        <f t="shared" si="1"/>
        <v>32.53333333333333</v>
      </c>
    </row>
    <row r="42" spans="1:10" ht="12.75">
      <c r="A42" s="12" t="s">
        <v>94</v>
      </c>
      <c r="B42" s="8" t="s">
        <v>15</v>
      </c>
      <c r="C42" s="8">
        <f>IF(ISERROR(VLOOKUP($A42,Annen!$C$2:$G$999,5,FALSE)),"",VLOOKUP($A42,Annen!$C$2:$G$999,5,FALSE))</f>
        <v>136</v>
      </c>
      <c r="D42" s="8">
        <f>IF(ISERROR(VLOOKUP($A42,Herdecke!$C$2:$G$999,5,FALSE)),"",VLOOKUP($A42,Herdecke!$C$2:$G$999,5,FALSE))</f>
        <v>98</v>
      </c>
      <c r="E42" s="8">
        <f>IF(ISERROR(VLOOKUP($A42,Herbede!$C$2:$G$999,5,FALSE)),"",VLOOKUP($A42,Herbede!$C$2:$G$999,5,FALSE))</f>
      </c>
      <c r="F42" s="8">
        <f>IF(ISERROR(VLOOKUP($A42,Biebertal!$C$2:$G$999,5,FALSE)),"",VLOOKUP($A42,Biebertal!$C$2:$G$999,5,FALSE))</f>
        <v>103</v>
      </c>
      <c r="G42" s="8">
        <f>IF(ISERROR(VLOOKUP($A42,Syburg!$C$2:$G$999,5,FALSE)),"",VLOOKUP($A42,Syburg!$C$2:$G$999,5,FALSE))</f>
        <v>93</v>
      </c>
      <c r="H42" s="8">
        <f>IF(ISERROR(VLOOKUP($A42,Lüdenscheid!$C$2:$G$999,5,FALSE)),"",VLOOKUP($A42,Lüdenscheid!$C$2:$G$999,5,FALSE))</f>
        <v>92</v>
      </c>
      <c r="I42" s="8">
        <f t="shared" si="0"/>
        <v>5</v>
      </c>
      <c r="J42" s="13">
        <f t="shared" si="1"/>
        <v>34.800000000000004</v>
      </c>
    </row>
    <row r="43" spans="1:10" ht="12.75">
      <c r="A43" s="12" t="s">
        <v>76</v>
      </c>
      <c r="B43" s="8" t="s">
        <v>15</v>
      </c>
      <c r="C43" s="8">
        <f>IF(ISERROR(VLOOKUP($A43,Annen!$C$2:$G$999,5,FALSE)),"",VLOOKUP($A43,Annen!$C$2:$G$999,5,FALSE))</f>
        <v>114</v>
      </c>
      <c r="D43" s="8">
        <f>IF(ISERROR(VLOOKUP($A43,Herdecke!$C$2:$G$999,5,FALSE)),"",VLOOKUP($A43,Herdecke!$C$2:$G$999,5,FALSE))</f>
        <v>107</v>
      </c>
      <c r="E43" s="8">
        <f>IF(ISERROR(VLOOKUP($A43,Herbede!$C$2:$G$999,5,FALSE)),"",VLOOKUP($A43,Herbede!$C$2:$G$999,5,FALSE))</f>
        <v>117</v>
      </c>
      <c r="F43" s="8">
        <f>IF(ISERROR(VLOOKUP($A43,Biebertal!$C$2:$G$999,5,FALSE)),"",VLOOKUP($A43,Biebertal!$C$2:$G$999,5,FALSE))</f>
        <v>98</v>
      </c>
      <c r="G43" s="8">
        <f>IF(ISERROR(VLOOKUP($A43,Syburg!$C$2:$G$999,5,FALSE)),"",VLOOKUP($A43,Syburg!$C$2:$G$999,5,FALSE))</f>
      </c>
      <c r="H43" s="8">
        <f>IF(ISERROR(VLOOKUP($A43,Lüdenscheid!$C$2:$G$999,5,FALSE)),"",VLOOKUP($A43,Lüdenscheid!$C$2:$G$999,5,FALSE))</f>
        <v>114</v>
      </c>
      <c r="I43" s="8">
        <f t="shared" si="0"/>
        <v>5</v>
      </c>
      <c r="J43" s="13">
        <f t="shared" si="1"/>
        <v>36.666666666666664</v>
      </c>
    </row>
    <row r="44" spans="1:10" ht="12.75">
      <c r="A44" s="12" t="s">
        <v>68</v>
      </c>
      <c r="B44" s="8" t="s">
        <v>14</v>
      </c>
      <c r="C44" s="8">
        <f>IF(ISERROR(VLOOKUP($A44,Annen!$C$2:$G$999,5,FALSE)),"",VLOOKUP($A44,Annen!$C$2:$G$999,5,FALSE))</f>
        <v>79</v>
      </c>
      <c r="D44" s="8">
        <f>IF(ISERROR(VLOOKUP($A44,Herdecke!$C$2:$G$999,5,FALSE)),"",VLOOKUP($A44,Herdecke!$C$2:$G$999,5,FALSE))</f>
      </c>
      <c r="E44" s="8">
        <f>IF(ISERROR(VLOOKUP($A44,Herbede!$C$2:$G$999,5,FALSE)),"",VLOOKUP($A44,Herbede!$C$2:$G$999,5,FALSE))</f>
        <v>84</v>
      </c>
      <c r="F44" s="8">
        <f>IF(ISERROR(VLOOKUP($A44,Biebertal!$C$2:$G$999,5,FALSE)),"",VLOOKUP($A44,Biebertal!$C$2:$G$999,5,FALSE))</f>
        <v>73</v>
      </c>
      <c r="G44" s="8">
        <f>IF(ISERROR(VLOOKUP($A44,Syburg!$C$2:$G$999,5,FALSE)),"",VLOOKUP($A44,Syburg!$C$2:$G$999,5,FALSE))</f>
        <v>77</v>
      </c>
      <c r="H44" s="8">
        <f>IF(ISERROR(VLOOKUP($A44,Lüdenscheid!$C$2:$G$999,5,FALSE)),"",VLOOKUP($A44,Lüdenscheid!$C$2:$G$999,5,FALSE))</f>
      </c>
      <c r="I44" s="8">
        <f>6-COUNTIF(C44:H44,"")</f>
        <v>4</v>
      </c>
      <c r="J44" s="13">
        <f>IF(I44&gt;0,SUM(C44:H44)/I44/3,"")</f>
        <v>26.083333333333332</v>
      </c>
    </row>
    <row r="45" spans="1:10" ht="12.75">
      <c r="A45" s="12" t="s">
        <v>53</v>
      </c>
      <c r="B45" s="8" t="s">
        <v>12</v>
      </c>
      <c r="C45" s="8">
        <f>IF(ISERROR(VLOOKUP($A45,Annen!$C$2:$G$999,5,FALSE)),"",VLOOKUP($A45,Annen!$C$2:$G$999,5,FALSE))</f>
        <v>94</v>
      </c>
      <c r="D45" s="8">
        <f>IF(ISERROR(VLOOKUP($A45,Herdecke!$C$2:$G$999,5,FALSE)),"",VLOOKUP($A45,Herdecke!$C$2:$G$999,5,FALSE))</f>
        <v>73</v>
      </c>
      <c r="E45" s="8">
        <f>IF(ISERROR(VLOOKUP($A45,Herbede!$C$2:$G$999,5,FALSE)),"",VLOOKUP($A45,Herbede!$C$2:$G$999,5,FALSE))</f>
        <v>88</v>
      </c>
      <c r="F45" s="8">
        <f>IF(ISERROR(VLOOKUP($A45,Biebertal!$C$2:$G$999,5,FALSE)),"",VLOOKUP($A45,Biebertal!$C$2:$G$999,5,FALSE))</f>
      </c>
      <c r="G45" s="8">
        <f>IF(ISERROR(VLOOKUP($A45,Syburg!$C$2:$G$999,5,FALSE)),"",VLOOKUP($A45,Syburg!$C$2:$G$999,5,FALSE))</f>
        <v>76</v>
      </c>
      <c r="H45" s="8">
        <f>IF(ISERROR(VLOOKUP($A45,Lüdenscheid!$C$2:$G$999,5,FALSE)),"",VLOOKUP($A45,Lüdenscheid!$C$2:$G$999,5,FALSE))</f>
      </c>
      <c r="I45" s="8">
        <f t="shared" si="0"/>
        <v>4</v>
      </c>
      <c r="J45" s="13">
        <f t="shared" si="1"/>
        <v>27.583333333333332</v>
      </c>
    </row>
    <row r="46" spans="1:10" ht="12.75">
      <c r="A46" s="12" t="s">
        <v>79</v>
      </c>
      <c r="B46" s="8" t="s">
        <v>16</v>
      </c>
      <c r="C46" s="8">
        <f>IF(ISERROR(VLOOKUP($A46,Annen!$C$2:$G$999,5,FALSE)),"",VLOOKUP($A46,Annen!$C$2:$G$999,5,FALSE))</f>
      </c>
      <c r="D46" s="8">
        <f>IF(ISERROR(VLOOKUP($A46,Herdecke!$C$2:$G$999,5,FALSE)),"",VLOOKUP($A46,Herdecke!$C$2:$G$999,5,FALSE))</f>
        <v>82</v>
      </c>
      <c r="E46" s="8">
        <f>IF(ISERROR(VLOOKUP($A46,Herbede!$C$2:$G$999,5,FALSE)),"",VLOOKUP($A46,Herbede!$C$2:$G$999,5,FALSE))</f>
        <v>84</v>
      </c>
      <c r="F46" s="8">
        <f>IF(ISERROR(VLOOKUP($A46,Biebertal!$C$2:$G$999,5,FALSE)),"",VLOOKUP($A46,Biebertal!$C$2:$G$999,5,FALSE))</f>
      </c>
      <c r="G46" s="8">
        <f>IF(ISERROR(VLOOKUP($A46,Syburg!$C$2:$G$999,5,FALSE)),"",VLOOKUP($A46,Syburg!$C$2:$G$999,5,FALSE))</f>
        <v>87</v>
      </c>
      <c r="H46" s="8">
        <f>IF(ISERROR(VLOOKUP($A46,Lüdenscheid!$C$2:$G$999,5,FALSE)),"",VLOOKUP($A46,Lüdenscheid!$C$2:$G$999,5,FALSE))</f>
        <v>92</v>
      </c>
      <c r="I46" s="8">
        <f t="shared" si="0"/>
        <v>4</v>
      </c>
      <c r="J46" s="13">
        <f t="shared" si="1"/>
        <v>28.75</v>
      </c>
    </row>
    <row r="47" spans="1:10" ht="12.75">
      <c r="A47" s="12" t="s">
        <v>48</v>
      </c>
      <c r="B47" s="8" t="s">
        <v>8</v>
      </c>
      <c r="C47" s="8">
        <f>IF(ISERROR(VLOOKUP($A47,Annen!$C$2:$G$999,5,FALSE)),"",VLOOKUP($A47,Annen!$C$2:$G$999,5,FALSE))</f>
      </c>
      <c r="D47" s="8">
        <f>IF(ISERROR(VLOOKUP($A47,Herdecke!$C$2:$G$999,5,FALSE)),"",VLOOKUP($A47,Herdecke!$C$2:$G$999,5,FALSE))</f>
      </c>
      <c r="E47" s="8">
        <f>IF(ISERROR(VLOOKUP($A47,Herbede!$C$2:$G$999,5,FALSE)),"",VLOOKUP($A47,Herbede!$C$2:$G$999,5,FALSE))</f>
        <v>96</v>
      </c>
      <c r="F47" s="8">
        <f>IF(ISERROR(VLOOKUP($A47,Biebertal!$C$2:$G$999,5,FALSE)),"",VLOOKUP($A47,Biebertal!$C$2:$G$999,5,FALSE))</f>
        <v>87</v>
      </c>
      <c r="G47" s="8">
        <f>IF(ISERROR(VLOOKUP($A47,Syburg!$C$2:$G$999,5,FALSE)),"",VLOOKUP($A47,Syburg!$C$2:$G$999,5,FALSE))</f>
        <v>80</v>
      </c>
      <c r="H47" s="8">
        <f>IF(ISERROR(VLOOKUP($A47,Lüdenscheid!$C$2:$G$999,5,FALSE)),"",VLOOKUP($A47,Lüdenscheid!$C$2:$G$999,5,FALSE))</f>
        <v>85</v>
      </c>
      <c r="I47" s="8">
        <f t="shared" si="0"/>
        <v>4</v>
      </c>
      <c r="J47" s="13">
        <f t="shared" si="1"/>
        <v>29</v>
      </c>
    </row>
    <row r="48" spans="1:10" ht="12.75">
      <c r="A48" s="12" t="s">
        <v>77</v>
      </c>
      <c r="B48" s="8" t="s">
        <v>16</v>
      </c>
      <c r="C48" s="8">
        <f>IF(ISERROR(VLOOKUP($A48,Annen!$C$2:$G$999,5,FALSE)),"",VLOOKUP($A48,Annen!$C$2:$G$999,5,FALSE))</f>
        <v>110</v>
      </c>
      <c r="D48" s="8">
        <f>IF(ISERROR(VLOOKUP($A48,Herdecke!$C$2:$G$999,5,FALSE)),"",VLOOKUP($A48,Herdecke!$C$2:$G$999,5,FALSE))</f>
        <v>75</v>
      </c>
      <c r="E48" s="8">
        <f>IF(ISERROR(VLOOKUP($A48,Herbede!$C$2:$G$999,5,FALSE)),"",VLOOKUP($A48,Herbede!$C$2:$G$999,5,FALSE))</f>
        <v>94</v>
      </c>
      <c r="F48" s="8">
        <f>IF(ISERROR(VLOOKUP($A48,Biebertal!$C$2:$G$999,5,FALSE)),"",VLOOKUP($A48,Biebertal!$C$2:$G$999,5,FALSE))</f>
      </c>
      <c r="G48" s="8">
        <f>IF(ISERROR(VLOOKUP($A48,Syburg!$C$2:$G$999,5,FALSE)),"",VLOOKUP($A48,Syburg!$C$2:$G$999,5,FALSE))</f>
      </c>
      <c r="H48" s="8">
        <f>IF(ISERROR(VLOOKUP($A48,Lüdenscheid!$C$2:$G$999,5,FALSE)),"",VLOOKUP($A48,Lüdenscheid!$C$2:$G$999,5,FALSE))</f>
        <v>86</v>
      </c>
      <c r="I48" s="8">
        <f t="shared" si="0"/>
        <v>4</v>
      </c>
      <c r="J48" s="13">
        <f t="shared" si="1"/>
        <v>30.416666666666668</v>
      </c>
    </row>
    <row r="49" spans="1:10" ht="12.75">
      <c r="A49" s="12" t="s">
        <v>50</v>
      </c>
      <c r="B49" s="8" t="s">
        <v>8</v>
      </c>
      <c r="C49" s="8">
        <f>IF(ISERROR(VLOOKUP($A49,Annen!$C$2:$G$999,5,FALSE)),"",VLOOKUP($A49,Annen!$C$2:$G$999,5,FALSE))</f>
      </c>
      <c r="D49" s="8">
        <f>IF(ISERROR(VLOOKUP($A49,Herdecke!$C$2:$G$999,5,FALSE)),"",VLOOKUP($A49,Herdecke!$C$2:$G$999,5,FALSE))</f>
      </c>
      <c r="E49" s="8">
        <f>IF(ISERROR(VLOOKUP($A49,Herbede!$C$2:$G$999,5,FALSE)),"",VLOOKUP($A49,Herbede!$C$2:$G$999,5,FALSE))</f>
        <v>96</v>
      </c>
      <c r="F49" s="8">
        <f>IF(ISERROR(VLOOKUP($A49,Biebertal!$C$2:$G$999,5,FALSE)),"",VLOOKUP($A49,Biebertal!$C$2:$G$999,5,FALSE))</f>
        <v>97</v>
      </c>
      <c r="G49" s="8">
        <f>IF(ISERROR(VLOOKUP($A49,Syburg!$C$2:$G$999,5,FALSE)),"",VLOOKUP($A49,Syburg!$C$2:$G$999,5,FALSE))</f>
        <v>99</v>
      </c>
      <c r="H49" s="8">
        <f>IF(ISERROR(VLOOKUP($A49,Lüdenscheid!$C$2:$G$999,5,FALSE)),"",VLOOKUP($A49,Lüdenscheid!$C$2:$G$999,5,FALSE))</f>
        <v>93</v>
      </c>
      <c r="I49" s="8">
        <f t="shared" si="0"/>
        <v>4</v>
      </c>
      <c r="J49" s="13">
        <f t="shared" si="1"/>
        <v>32.083333333333336</v>
      </c>
    </row>
    <row r="50" spans="1:10" ht="12.75">
      <c r="A50" s="12" t="s">
        <v>91</v>
      </c>
      <c r="B50" s="8" t="s">
        <v>8</v>
      </c>
      <c r="C50" s="8">
        <f>IF(ISERROR(VLOOKUP($A50,Annen!$C$2:$G$999,5,FALSE)),"",VLOOKUP($A50,Annen!$C$2:$G$999,5,FALSE))</f>
      </c>
      <c r="D50" s="8">
        <f>IF(ISERROR(VLOOKUP($A50,Herdecke!$C$2:$G$999,5,FALSE)),"",VLOOKUP($A50,Herdecke!$C$2:$G$999,5,FALSE))</f>
        <v>69</v>
      </c>
      <c r="E50" s="8">
        <f>IF(ISERROR(VLOOKUP($A50,Herbede!$C$2:$G$999,5,FALSE)),"",VLOOKUP($A50,Herbede!$C$2:$G$999,5,FALSE))</f>
      </c>
      <c r="F50" s="8">
        <f>IF(ISERROR(VLOOKUP($A50,Biebertal!$C$2:$G$999,5,FALSE)),"",VLOOKUP($A50,Biebertal!$C$2:$G$999,5,FALSE))</f>
      </c>
      <c r="G50" s="8">
        <f>IF(ISERROR(VLOOKUP($A50,Syburg!$C$2:$G$999,5,FALSE)),"",VLOOKUP($A50,Syburg!$C$2:$G$999,5,FALSE))</f>
        <v>77</v>
      </c>
      <c r="H50" s="8">
        <f>IF(ISERROR(VLOOKUP($A50,Lüdenscheid!$C$2:$G$999,5,FALSE)),"",VLOOKUP($A50,Lüdenscheid!$C$2:$G$999,5,FALSE))</f>
        <v>66</v>
      </c>
      <c r="I50" s="8">
        <f t="shared" si="0"/>
        <v>3</v>
      </c>
      <c r="J50" s="13">
        <f t="shared" si="1"/>
        <v>23.555555555555557</v>
      </c>
    </row>
    <row r="51" spans="1:10" ht="12.75">
      <c r="A51" s="12" t="s">
        <v>109</v>
      </c>
      <c r="B51" s="8" t="s">
        <v>15</v>
      </c>
      <c r="C51" s="8">
        <f>IF(ISERROR(VLOOKUP($A51,Annen!$C$2:$G$999,5,FALSE)),"",VLOOKUP($A51,Annen!$C$2:$G$999,5,FALSE))</f>
      </c>
      <c r="D51" s="8">
        <f>IF(ISERROR(VLOOKUP($A51,Herdecke!$C$2:$G$999,5,FALSE)),"",VLOOKUP($A51,Herdecke!$C$2:$G$999,5,FALSE))</f>
      </c>
      <c r="E51" s="8">
        <f>IF(ISERROR(VLOOKUP($A51,Herbede!$C$2:$G$999,5,FALSE)),"",VLOOKUP($A51,Herbede!$C$2:$G$999,5,FALSE))</f>
      </c>
      <c r="F51" s="8">
        <f>IF(ISERROR(VLOOKUP($A51,Biebertal!$C$2:$G$999,5,FALSE)),"",VLOOKUP($A51,Biebertal!$C$2:$G$999,5,FALSE))</f>
        <v>76</v>
      </c>
      <c r="G51" s="8">
        <f>IF(ISERROR(VLOOKUP($A51,Syburg!$C$2:$G$999,5,FALSE)),"",VLOOKUP($A51,Syburg!$C$2:$G$999,5,FALSE))</f>
        <v>72</v>
      </c>
      <c r="H51" s="8">
        <f>IF(ISERROR(VLOOKUP($A51,Lüdenscheid!$C$2:$G$999,5,FALSE)),"",VLOOKUP($A51,Lüdenscheid!$C$2:$G$999,5,FALSE))</f>
        <v>67</v>
      </c>
      <c r="I51" s="8">
        <f t="shared" si="0"/>
        <v>3</v>
      </c>
      <c r="J51" s="13">
        <f t="shared" si="1"/>
        <v>23.88888888888889</v>
      </c>
    </row>
    <row r="52" spans="1:10" ht="12.75">
      <c r="A52" s="12" t="s">
        <v>46</v>
      </c>
      <c r="B52" s="8" t="s">
        <v>8</v>
      </c>
      <c r="C52" s="8">
        <f>IF(ISERROR(VLOOKUP($A52,Annen!$C$2:$G$999,5,FALSE)),"",VLOOKUP($A52,Annen!$C$2:$G$999,5,FALSE))</f>
        <v>78</v>
      </c>
      <c r="D52" s="8">
        <f>IF(ISERROR(VLOOKUP($A52,Herdecke!$C$2:$G$999,5,FALSE)),"",VLOOKUP($A52,Herdecke!$C$2:$G$999,5,FALSE))</f>
      </c>
      <c r="E52" s="8">
        <f>IF(ISERROR(VLOOKUP($A52,Herbede!$C$2:$G$999,5,FALSE)),"",VLOOKUP($A52,Herbede!$C$2:$G$999,5,FALSE))</f>
        <v>77</v>
      </c>
      <c r="F52" s="8">
        <f>IF(ISERROR(VLOOKUP($A52,Biebertal!$C$2:$G$999,5,FALSE)),"",VLOOKUP($A52,Biebertal!$C$2:$G$999,5,FALSE))</f>
        <v>73</v>
      </c>
      <c r="G52" s="8">
        <f>IF(ISERROR(VLOOKUP($A52,Syburg!$C$2:$G$999,5,FALSE)),"",VLOOKUP($A52,Syburg!$C$2:$G$999,5,FALSE))</f>
      </c>
      <c r="H52" s="8">
        <f>IF(ISERROR(VLOOKUP($A52,Lüdenscheid!$C$2:$G$999,5,FALSE)),"",VLOOKUP($A52,Lüdenscheid!$C$2:$G$999,5,FALSE))</f>
      </c>
      <c r="I52" s="8">
        <f>6-COUNTIF(C52:H52,"")</f>
        <v>3</v>
      </c>
      <c r="J52" s="13">
        <f>IF(I52&gt;0,SUM(C52:H52)/I52/3,"")</f>
        <v>25.333333333333332</v>
      </c>
    </row>
    <row r="53" spans="1:10" ht="12.75">
      <c r="A53" s="12" t="s">
        <v>56</v>
      </c>
      <c r="B53" s="8" t="s">
        <v>12</v>
      </c>
      <c r="C53" s="8">
        <f>IF(ISERROR(VLOOKUP($A53,Annen!$C$2:$G$999,5,FALSE)),"",VLOOKUP($A53,Annen!$C$2:$G$999,5,FALSE))</f>
      </c>
      <c r="D53" s="8">
        <f>IF(ISERROR(VLOOKUP($A53,Herdecke!$C$2:$G$999,5,FALSE)),"",VLOOKUP($A53,Herdecke!$C$2:$G$999,5,FALSE))</f>
      </c>
      <c r="E53" s="8">
        <f>IF(ISERROR(VLOOKUP($A53,Herbede!$C$2:$G$999,5,FALSE)),"",VLOOKUP($A53,Herbede!$C$2:$G$999,5,FALSE))</f>
        <v>89</v>
      </c>
      <c r="F53" s="8">
        <f>IF(ISERROR(VLOOKUP($A53,Biebertal!$C$2:$G$999,5,FALSE)),"",VLOOKUP($A53,Biebertal!$C$2:$G$999,5,FALSE))</f>
        <v>88</v>
      </c>
      <c r="G53" s="8">
        <f>IF(ISERROR(VLOOKUP($A53,Syburg!$C$2:$G$999,5,FALSE)),"",VLOOKUP($A53,Syburg!$C$2:$G$999,5,FALSE))</f>
      </c>
      <c r="H53" s="8">
        <f>IF(ISERROR(VLOOKUP($A53,Lüdenscheid!$C$2:$G$999,5,FALSE)),"",VLOOKUP($A53,Lüdenscheid!$C$2:$G$999,5,FALSE))</f>
        <v>84</v>
      </c>
      <c r="I53" s="8">
        <f>6-COUNTIF(C53:H53,"")</f>
        <v>3</v>
      </c>
      <c r="J53" s="13">
        <f>IF(I53&gt;0,SUM(C53:H53)/I53/3,"")</f>
        <v>29</v>
      </c>
    </row>
    <row r="54" spans="1:10" ht="12.75">
      <c r="A54" s="12" t="s">
        <v>51</v>
      </c>
      <c r="B54" s="8" t="s">
        <v>8</v>
      </c>
      <c r="C54" s="8">
        <f>IF(ISERROR(VLOOKUP($A54,Annen!$C$2:$G$999,5,FALSE)),"",VLOOKUP($A54,Annen!$C$2:$G$999,5,FALSE))</f>
      </c>
      <c r="D54" s="8">
        <f>IF(ISERROR(VLOOKUP($A54,Herdecke!$C$2:$G$999,5,FALSE)),"",VLOOKUP($A54,Herdecke!$C$2:$G$999,5,FALSE))</f>
      </c>
      <c r="E54" s="8">
        <f>IF(ISERROR(VLOOKUP($A54,Herbede!$C$2:$G$999,5,FALSE)),"",VLOOKUP($A54,Herbede!$C$2:$G$999,5,FALSE))</f>
        <v>103</v>
      </c>
      <c r="F54" s="8">
        <f>IF(ISERROR(VLOOKUP($A54,Biebertal!$C$2:$G$999,5,FALSE)),"",VLOOKUP($A54,Biebertal!$C$2:$G$999,5,FALSE))</f>
        <v>107</v>
      </c>
      <c r="G54" s="8">
        <f>IF(ISERROR(VLOOKUP($A54,Syburg!$C$2:$G$999,5,FALSE)),"",VLOOKUP($A54,Syburg!$C$2:$G$999,5,FALSE))</f>
        <v>100</v>
      </c>
      <c r="H54" s="8">
        <f>IF(ISERROR(VLOOKUP($A54,Lüdenscheid!$C$2:$G$999,5,FALSE)),"",VLOOKUP($A54,Lüdenscheid!$C$2:$G$999,5,FALSE))</f>
      </c>
      <c r="I54" s="8">
        <f t="shared" si="0"/>
        <v>3</v>
      </c>
      <c r="J54" s="13">
        <f t="shared" si="1"/>
        <v>34.44444444444444</v>
      </c>
    </row>
    <row r="55" spans="1:10" ht="12.75">
      <c r="A55" s="12" t="s">
        <v>108</v>
      </c>
      <c r="B55" s="8" t="s">
        <v>8</v>
      </c>
      <c r="C55" s="8">
        <f>IF(ISERROR(VLOOKUP($A55,Annen!$C$2:$G$999,5,FALSE)),"",VLOOKUP($A55,Annen!$C$2:$G$999,5,FALSE))</f>
      </c>
      <c r="D55" s="8">
        <f>IF(ISERROR(VLOOKUP($A55,Herdecke!$C$2:$G$999,5,FALSE)),"",VLOOKUP($A55,Herdecke!$C$2:$G$999,5,FALSE))</f>
      </c>
      <c r="E55" s="8">
        <f>IF(ISERROR(VLOOKUP($A55,Herbede!$C$2:$G$999,5,FALSE)),"",VLOOKUP($A55,Herbede!$C$2:$G$999,5,FALSE))</f>
      </c>
      <c r="F55" s="8">
        <f>IF(ISERROR(VLOOKUP($A55,Biebertal!$C$2:$G$999,5,FALSE)),"",VLOOKUP($A55,Biebertal!$C$2:$G$999,5,FALSE))</f>
        <v>97</v>
      </c>
      <c r="G55" s="8">
        <f>IF(ISERROR(VLOOKUP($A55,Syburg!$C$2:$G$999,5,FALSE)),"",VLOOKUP($A55,Syburg!$C$2:$G$999,5,FALSE))</f>
      </c>
      <c r="H55" s="8">
        <f>IF(ISERROR(VLOOKUP($A55,Lüdenscheid!$C$2:$G$999,5,FALSE)),"",VLOOKUP($A55,Lüdenscheid!$C$2:$G$999,5,FALSE))</f>
        <v>101</v>
      </c>
      <c r="I55" s="8">
        <f t="shared" si="0"/>
        <v>2</v>
      </c>
      <c r="J55" s="13">
        <f t="shared" si="1"/>
        <v>33</v>
      </c>
    </row>
    <row r="56" spans="1:10" ht="12.75">
      <c r="A56" s="12" t="s">
        <v>57</v>
      </c>
      <c r="B56" s="8" t="s">
        <v>12</v>
      </c>
      <c r="C56" s="8">
        <f>IF(ISERROR(VLOOKUP($A56,Annen!$C$2:$G$999,5,FALSE)),"",VLOOKUP($A56,Annen!$C$2:$G$999,5,FALSE))</f>
      </c>
      <c r="D56" s="8">
        <f>IF(ISERROR(VLOOKUP($A56,Herdecke!$C$2:$G$999,5,FALSE)),"",VLOOKUP($A56,Herdecke!$C$2:$G$999,5,FALSE))</f>
      </c>
      <c r="E56" s="8">
        <f>IF(ISERROR(VLOOKUP($A56,Herbede!$C$2:$G$999,5,FALSE)),"",VLOOKUP($A56,Herbede!$C$2:$G$999,5,FALSE))</f>
        <v>80</v>
      </c>
      <c r="F56" s="8">
        <f>IF(ISERROR(VLOOKUP($A56,Biebertal!$C$2:$G$999,5,FALSE)),"",VLOOKUP($A56,Biebertal!$C$2:$G$999,5,FALSE))</f>
      </c>
      <c r="G56" s="8">
        <f>IF(ISERROR(VLOOKUP($A56,Syburg!$C$2:$G$999,5,FALSE)),"",VLOOKUP($A56,Syburg!$C$2:$G$999,5,FALSE))</f>
      </c>
      <c r="H56" s="8">
        <f>IF(ISERROR(VLOOKUP($A56,Lüdenscheid!$C$2:$G$999,5,FALSE)),"",VLOOKUP($A56,Lüdenscheid!$C$2:$G$999,5,FALSE))</f>
      </c>
      <c r="I56" s="8">
        <f t="shared" si="0"/>
        <v>1</v>
      </c>
      <c r="J56" s="13">
        <f t="shared" si="1"/>
        <v>26.666666666666668</v>
      </c>
    </row>
    <row r="57" spans="1:10" ht="12.75">
      <c r="A57" s="12" t="s">
        <v>125</v>
      </c>
      <c r="B57" s="8" t="s">
        <v>16</v>
      </c>
      <c r="C57" s="8">
        <f>IF(ISERROR(VLOOKUP($A57,Annen!$C$2:$G$999,5,FALSE)),"",VLOOKUP($A57,Annen!$C$2:$G$999,5,FALSE))</f>
      </c>
      <c r="D57" s="8">
        <f>IF(ISERROR(VLOOKUP($A57,Herdecke!$C$2:$G$999,5,FALSE)),"",VLOOKUP($A57,Herdecke!$C$2:$G$999,5,FALSE))</f>
      </c>
      <c r="E57" s="8">
        <f>IF(ISERROR(VLOOKUP($A57,Herbede!$C$2:$G$999,5,FALSE)),"",VLOOKUP($A57,Herbede!$C$2:$G$999,5,FALSE))</f>
      </c>
      <c r="F57" s="8">
        <f>IF(ISERROR(VLOOKUP($A57,Biebertal!$C$2:$G$999,5,FALSE)),"",VLOOKUP($A57,Biebertal!$C$2:$G$999,5,FALSE))</f>
        <v>89</v>
      </c>
      <c r="G57" s="8">
        <f>IF(ISERROR(VLOOKUP($A57,Syburg!$C$2:$G$999,5,FALSE)),"",VLOOKUP($A57,Syburg!$C$2:$G$999,5,FALSE))</f>
      </c>
      <c r="H57" s="8">
        <f>IF(ISERROR(VLOOKUP($A57,Lüdenscheid!$C$2:$G$999,5,FALSE)),"",VLOOKUP($A57,Lüdenscheid!$C$2:$G$999,5,FALSE))</f>
      </c>
      <c r="I57" s="8">
        <f t="shared" si="0"/>
        <v>1</v>
      </c>
      <c r="J57" s="13">
        <f t="shared" si="1"/>
        <v>29.666666666666668</v>
      </c>
    </row>
    <row r="58" spans="1:10" ht="12.75">
      <c r="A58" s="12" t="s">
        <v>97</v>
      </c>
      <c r="B58" s="8" t="s">
        <v>13</v>
      </c>
      <c r="C58" s="8">
        <f>IF(ISERROR(VLOOKUP($A58,Annen!$C$2:$G$999,5,FALSE)),"",VLOOKUP($A58,Annen!$C$2:$G$999,5,FALSE))</f>
        <v>101</v>
      </c>
      <c r="D58" s="8">
        <f>IF(ISERROR(VLOOKUP($A58,Herdecke!$C$2:$G$999,5,FALSE)),"",VLOOKUP($A58,Herdecke!$C$2:$G$999,5,FALSE))</f>
      </c>
      <c r="E58" s="8">
        <f>IF(ISERROR(VLOOKUP($A58,Herbede!$C$2:$G$999,5,FALSE)),"",VLOOKUP($A58,Herbede!$C$2:$G$999,5,FALSE))</f>
      </c>
      <c r="F58" s="8">
        <f>IF(ISERROR(VLOOKUP($A58,Biebertal!$C$2:$G$999,5,FALSE)),"",VLOOKUP($A58,Biebertal!$C$2:$G$999,5,FALSE))</f>
      </c>
      <c r="G58" s="8">
        <f>IF(ISERROR(VLOOKUP($A58,Syburg!$C$2:$G$999,5,FALSE)),"",VLOOKUP($A58,Syburg!$C$2:$G$999,5,FALSE))</f>
      </c>
      <c r="H58" s="8">
        <f>IF(ISERROR(VLOOKUP($A58,Lüdenscheid!$C$2:$G$999,5,FALSE)),"",VLOOKUP($A58,Lüdenscheid!$C$2:$G$999,5,FALSE))</f>
      </c>
      <c r="I58" s="8">
        <f t="shared" si="0"/>
        <v>1</v>
      </c>
      <c r="J58" s="13">
        <f t="shared" si="1"/>
        <v>33.666666666666664</v>
      </c>
    </row>
    <row r="59" spans="1:10" ht="12.75">
      <c r="A59" s="18" t="s">
        <v>123</v>
      </c>
      <c r="B59" s="8" t="s">
        <v>12</v>
      </c>
      <c r="C59" s="8">
        <f>IF(ISERROR(VLOOKUP($A59,Annen!$C$2:$G$999,5,FALSE)),"",VLOOKUP($A59,Annen!$C$2:$G$999,5,FALSE))</f>
      </c>
      <c r="D59" s="8">
        <f>IF(ISERROR(VLOOKUP($A59,Herdecke!$C$2:$G$999,5,FALSE)),"",VLOOKUP($A59,Herdecke!$C$2:$G$999,5,FALSE))</f>
      </c>
      <c r="E59" s="8">
        <f>IF(ISERROR(VLOOKUP($A59,Herbede!$C$2:$G$999,5,FALSE)),"",VLOOKUP($A59,Herbede!$C$2:$G$999,5,FALSE))</f>
      </c>
      <c r="F59" s="8">
        <f>IF(ISERROR(VLOOKUP($A59,Biebertal!$C$2:$G$999,5,FALSE)),"",VLOOKUP($A59,Biebertal!$C$2:$G$999,5,FALSE))</f>
      </c>
      <c r="G59" s="8">
        <f>IF(ISERROR(VLOOKUP($A59,Syburg!$C$2:$G$999,5,FALSE)),"",VLOOKUP($A59,Syburg!$C$2:$G$999,5,FALSE))</f>
        <v>107</v>
      </c>
      <c r="H59" s="8">
        <f>IF(ISERROR(VLOOKUP($A59,Lüdenscheid!$C$2:$G$999,5,FALSE)),"",VLOOKUP($A59,Lüdenscheid!$C$2:$G$999,5,FALSE))</f>
      </c>
      <c r="I59" s="8">
        <f>6-COUNTIF(C59:H59,"")</f>
        <v>1</v>
      </c>
      <c r="J59" s="13">
        <f>IF(I59&gt;0,SUM(C59:H59)/I59/3,"")</f>
        <v>35.666666666666664</v>
      </c>
    </row>
    <row r="60" spans="1:10" ht="13.5" thickBot="1">
      <c r="A60" s="14" t="s">
        <v>49</v>
      </c>
      <c r="B60" s="15" t="s">
        <v>8</v>
      </c>
      <c r="C60" s="15">
        <f>IF(ISERROR(VLOOKUP($A60,Annen!$C$2:$G$999,5,FALSE)),"",VLOOKUP($A60,Annen!$C$2:$G$999,5,FALSE))</f>
      </c>
      <c r="D60" s="15">
        <f>IF(ISERROR(VLOOKUP($A60,Herdecke!$C$2:$G$999,5,FALSE)),"",VLOOKUP($A60,Herdecke!$C$2:$G$999,5,FALSE))</f>
      </c>
      <c r="E60" s="15">
        <f>IF(ISERROR(VLOOKUP($A60,Herbede!$C$2:$G$999,5,FALSE)),"",VLOOKUP($A60,Herbede!$C$2:$G$999,5,FALSE))</f>
        <v>109</v>
      </c>
      <c r="F60" s="15">
        <f>IF(ISERROR(VLOOKUP($A60,Biebertal!$C$2:$G$999,5,FALSE)),"",VLOOKUP($A60,Biebertal!$C$2:$G$999,5,FALSE))</f>
      </c>
      <c r="G60" s="15">
        <f>IF(ISERROR(VLOOKUP($A60,Syburg!$C$2:$G$999,5,FALSE)),"",VLOOKUP($A60,Syburg!$C$2:$G$999,5,FALSE))</f>
      </c>
      <c r="H60" s="15">
        <f>IF(ISERROR(VLOOKUP($A60,Lüdenscheid!$C$2:$G$999,5,FALSE)),"",VLOOKUP($A60,Lüdenscheid!$C$2:$G$999,5,FALSE))</f>
      </c>
      <c r="I60" s="15">
        <f t="shared" si="0"/>
        <v>1</v>
      </c>
      <c r="J60" s="16">
        <f t="shared" si="1"/>
        <v>36.333333333333336</v>
      </c>
    </row>
  </sheetData>
  <mergeCells count="1">
    <mergeCell ref="A1:J1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A1" sqref="A1"/>
    </sheetView>
  </sheetViews>
  <sheetFormatPr defaultColWidth="11.421875" defaultRowHeight="12.75"/>
  <cols>
    <col min="1" max="1" width="22.8515625" style="0" bestFit="1" customWidth="1"/>
    <col min="2" max="2" width="12.00390625" style="0" bestFit="1" customWidth="1"/>
    <col min="3" max="3" width="28.421875" style="0" bestFit="1" customWidth="1"/>
    <col min="4" max="4" width="6.7109375" style="0" bestFit="1" customWidth="1"/>
    <col min="5" max="5" width="5.57421875" style="0" bestFit="1" customWidth="1"/>
    <col min="6" max="6" width="7.28125" style="0" bestFit="1" customWidth="1"/>
    <col min="7" max="7" width="8.0039062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</row>
    <row r="2" spans="1:8" ht="12.75">
      <c r="A2" t="s">
        <v>8</v>
      </c>
      <c r="B2" t="s">
        <v>9</v>
      </c>
      <c r="C2" t="s">
        <v>91</v>
      </c>
      <c r="D2">
        <v>23</v>
      </c>
      <c r="E2">
        <v>22</v>
      </c>
      <c r="F2">
        <v>21</v>
      </c>
      <c r="G2">
        <v>66</v>
      </c>
      <c r="H2">
        <v>2</v>
      </c>
    </row>
    <row r="3" spans="1:8" ht="12.75">
      <c r="A3" t="s">
        <v>8</v>
      </c>
      <c r="B3" t="s">
        <v>9</v>
      </c>
      <c r="C3" t="s">
        <v>47</v>
      </c>
      <c r="D3">
        <v>23</v>
      </c>
      <c r="E3">
        <v>25</v>
      </c>
      <c r="F3">
        <v>27</v>
      </c>
      <c r="G3">
        <v>75</v>
      </c>
      <c r="H3">
        <v>4</v>
      </c>
    </row>
    <row r="4" spans="1:8" ht="12.75">
      <c r="A4" t="s">
        <v>8</v>
      </c>
      <c r="B4" t="s">
        <v>9</v>
      </c>
      <c r="C4" t="s">
        <v>31</v>
      </c>
      <c r="D4">
        <v>22</v>
      </c>
      <c r="E4">
        <v>21</v>
      </c>
      <c r="F4">
        <v>27</v>
      </c>
      <c r="G4">
        <v>70</v>
      </c>
      <c r="H4">
        <v>6</v>
      </c>
    </row>
    <row r="5" spans="1:8" ht="12.75">
      <c r="A5" t="s">
        <v>8</v>
      </c>
      <c r="B5" t="s">
        <v>9</v>
      </c>
      <c r="C5" t="s">
        <v>45</v>
      </c>
      <c r="D5">
        <v>29</v>
      </c>
      <c r="E5">
        <v>26</v>
      </c>
      <c r="F5">
        <v>23</v>
      </c>
      <c r="G5">
        <v>78</v>
      </c>
      <c r="H5">
        <v>6</v>
      </c>
    </row>
    <row r="6" spans="1:8" ht="12.75">
      <c r="A6" t="s">
        <v>8</v>
      </c>
      <c r="B6" t="s">
        <v>9</v>
      </c>
      <c r="C6" t="s">
        <v>43</v>
      </c>
      <c r="D6">
        <v>23</v>
      </c>
      <c r="E6">
        <v>25</v>
      </c>
      <c r="F6">
        <v>23</v>
      </c>
      <c r="G6">
        <v>71</v>
      </c>
      <c r="H6">
        <v>2</v>
      </c>
    </row>
    <row r="7" spans="1:8" ht="12.75">
      <c r="A7" t="s">
        <v>8</v>
      </c>
      <c r="B7" t="s">
        <v>9</v>
      </c>
      <c r="C7" t="s">
        <v>92</v>
      </c>
      <c r="D7">
        <v>25</v>
      </c>
      <c r="E7">
        <v>23</v>
      </c>
      <c r="F7">
        <v>19</v>
      </c>
      <c r="G7">
        <v>67</v>
      </c>
      <c r="H7">
        <v>6</v>
      </c>
    </row>
    <row r="8" spans="3:8" ht="12.75">
      <c r="C8" s="1" t="s">
        <v>6</v>
      </c>
      <c r="D8" s="1">
        <v>145</v>
      </c>
      <c r="E8" s="1">
        <v>142</v>
      </c>
      <c r="F8" s="1">
        <v>140</v>
      </c>
      <c r="G8" s="1">
        <v>427</v>
      </c>
      <c r="H8" s="1">
        <v>5</v>
      </c>
    </row>
    <row r="9" spans="1:8" ht="12.75">
      <c r="A9" t="s">
        <v>8</v>
      </c>
      <c r="B9" t="s">
        <v>10</v>
      </c>
      <c r="C9" t="s">
        <v>48</v>
      </c>
      <c r="D9">
        <v>32</v>
      </c>
      <c r="E9">
        <v>23</v>
      </c>
      <c r="F9">
        <v>30</v>
      </c>
      <c r="G9">
        <v>85</v>
      </c>
      <c r="H9">
        <v>9</v>
      </c>
    </row>
    <row r="10" spans="1:8" ht="12.75">
      <c r="A10" t="s">
        <v>8</v>
      </c>
      <c r="B10" t="s">
        <v>11</v>
      </c>
      <c r="C10" t="s">
        <v>50</v>
      </c>
      <c r="D10">
        <v>33</v>
      </c>
      <c r="E10">
        <v>28</v>
      </c>
      <c r="F10">
        <v>32</v>
      </c>
      <c r="G10">
        <v>93</v>
      </c>
      <c r="H10">
        <v>5</v>
      </c>
    </row>
    <row r="11" spans="1:8" ht="12.75">
      <c r="A11" t="s">
        <v>8</v>
      </c>
      <c r="B11" t="s">
        <v>11</v>
      </c>
      <c r="C11" t="s">
        <v>108</v>
      </c>
      <c r="D11">
        <v>31</v>
      </c>
      <c r="E11">
        <v>31</v>
      </c>
      <c r="F11">
        <v>39</v>
      </c>
      <c r="G11">
        <v>101</v>
      </c>
      <c r="H11">
        <v>8</v>
      </c>
    </row>
    <row r="13" spans="1:8" ht="12.75">
      <c r="A13" t="s">
        <v>12</v>
      </c>
      <c r="B13" t="s">
        <v>9</v>
      </c>
      <c r="C13" t="s">
        <v>36</v>
      </c>
      <c r="D13">
        <v>24</v>
      </c>
      <c r="E13">
        <v>20</v>
      </c>
      <c r="F13">
        <v>22</v>
      </c>
      <c r="G13">
        <v>66</v>
      </c>
      <c r="H13">
        <v>4</v>
      </c>
    </row>
    <row r="14" spans="1:8" ht="12.75">
      <c r="A14" t="s">
        <v>12</v>
      </c>
      <c r="B14" t="s">
        <v>9</v>
      </c>
      <c r="C14" t="s">
        <v>52</v>
      </c>
      <c r="D14">
        <v>20</v>
      </c>
      <c r="E14">
        <v>27</v>
      </c>
      <c r="F14">
        <v>26</v>
      </c>
      <c r="G14">
        <v>73</v>
      </c>
      <c r="H14">
        <v>7</v>
      </c>
    </row>
    <row r="15" spans="1:8" ht="12.75">
      <c r="A15" t="s">
        <v>12</v>
      </c>
      <c r="B15" t="s">
        <v>9</v>
      </c>
      <c r="C15" t="s">
        <v>56</v>
      </c>
      <c r="D15">
        <v>35</v>
      </c>
      <c r="E15">
        <v>22</v>
      </c>
      <c r="F15">
        <v>27</v>
      </c>
      <c r="G15">
        <v>84</v>
      </c>
      <c r="H15">
        <v>13</v>
      </c>
    </row>
    <row r="16" spans="1:8" ht="12.75">
      <c r="A16" t="s">
        <v>12</v>
      </c>
      <c r="B16" t="s">
        <v>9</v>
      </c>
      <c r="C16" t="s">
        <v>55</v>
      </c>
      <c r="D16">
        <v>29</v>
      </c>
      <c r="E16">
        <v>25</v>
      </c>
      <c r="F16">
        <v>29</v>
      </c>
      <c r="G16">
        <v>83</v>
      </c>
      <c r="H16">
        <v>4</v>
      </c>
    </row>
    <row r="17" spans="1:8" ht="12.75">
      <c r="A17" t="s">
        <v>12</v>
      </c>
      <c r="B17" t="s">
        <v>9</v>
      </c>
      <c r="C17" t="s">
        <v>35</v>
      </c>
      <c r="D17">
        <v>24</v>
      </c>
      <c r="E17">
        <v>25</v>
      </c>
      <c r="F17">
        <v>23</v>
      </c>
      <c r="G17">
        <v>72</v>
      </c>
      <c r="H17">
        <v>2</v>
      </c>
    </row>
    <row r="18" spans="1:8" ht="12.75">
      <c r="A18" t="s">
        <v>12</v>
      </c>
      <c r="B18" t="s">
        <v>9</v>
      </c>
      <c r="C18" t="s">
        <v>29</v>
      </c>
      <c r="D18">
        <v>22</v>
      </c>
      <c r="E18">
        <v>25</v>
      </c>
      <c r="F18">
        <v>22</v>
      </c>
      <c r="G18">
        <v>69</v>
      </c>
      <c r="H18">
        <v>3</v>
      </c>
    </row>
    <row r="19" spans="3:9" ht="12.75">
      <c r="C19" s="1" t="s">
        <v>6</v>
      </c>
      <c r="D19" s="1">
        <v>154</v>
      </c>
      <c r="E19" s="1">
        <v>144</v>
      </c>
      <c r="F19" s="1">
        <v>149</v>
      </c>
      <c r="G19" s="1">
        <v>447</v>
      </c>
      <c r="H19" s="1">
        <v>10</v>
      </c>
      <c r="I19" s="1"/>
    </row>
    <row r="21" spans="1:8" ht="12.75">
      <c r="A21" t="s">
        <v>13</v>
      </c>
      <c r="B21" t="s">
        <v>9</v>
      </c>
      <c r="C21" t="s">
        <v>61</v>
      </c>
      <c r="D21">
        <v>27</v>
      </c>
      <c r="E21">
        <v>30</v>
      </c>
      <c r="F21">
        <v>20</v>
      </c>
      <c r="G21">
        <v>77</v>
      </c>
      <c r="H21">
        <v>10</v>
      </c>
    </row>
    <row r="22" spans="1:8" ht="12.75">
      <c r="A22" t="s">
        <v>13</v>
      </c>
      <c r="B22" t="s">
        <v>9</v>
      </c>
      <c r="C22" t="s">
        <v>60</v>
      </c>
      <c r="D22">
        <v>24</v>
      </c>
      <c r="E22">
        <v>26</v>
      </c>
      <c r="F22">
        <v>27</v>
      </c>
      <c r="G22">
        <v>77</v>
      </c>
      <c r="H22">
        <v>3</v>
      </c>
    </row>
    <row r="23" spans="1:8" ht="12.75">
      <c r="A23" t="s">
        <v>13</v>
      </c>
      <c r="B23" t="s">
        <v>9</v>
      </c>
      <c r="C23" t="s">
        <v>33</v>
      </c>
      <c r="D23">
        <v>24</v>
      </c>
      <c r="E23">
        <v>28</v>
      </c>
      <c r="F23">
        <v>28</v>
      </c>
      <c r="G23">
        <v>80</v>
      </c>
      <c r="H23">
        <v>4</v>
      </c>
    </row>
    <row r="24" spans="1:8" ht="12.75">
      <c r="A24" t="s">
        <v>13</v>
      </c>
      <c r="B24" t="s">
        <v>9</v>
      </c>
      <c r="C24" t="s">
        <v>58</v>
      </c>
      <c r="D24">
        <v>26</v>
      </c>
      <c r="E24">
        <v>24</v>
      </c>
      <c r="F24">
        <v>26</v>
      </c>
      <c r="G24">
        <v>76</v>
      </c>
      <c r="H24">
        <v>2</v>
      </c>
    </row>
    <row r="25" spans="1:8" ht="12.75">
      <c r="A25" t="s">
        <v>13</v>
      </c>
      <c r="B25" t="s">
        <v>9</v>
      </c>
      <c r="C25" t="s">
        <v>62</v>
      </c>
      <c r="D25">
        <v>25</v>
      </c>
      <c r="E25">
        <v>22</v>
      </c>
      <c r="F25">
        <v>22</v>
      </c>
      <c r="G25">
        <v>69</v>
      </c>
      <c r="H25">
        <v>3</v>
      </c>
    </row>
    <row r="26" spans="1:8" ht="12.75">
      <c r="A26" t="s">
        <v>13</v>
      </c>
      <c r="B26" t="s">
        <v>9</v>
      </c>
      <c r="C26" t="s">
        <v>59</v>
      </c>
      <c r="D26">
        <v>23</v>
      </c>
      <c r="E26">
        <v>27</v>
      </c>
      <c r="F26">
        <v>27</v>
      </c>
      <c r="G26">
        <v>77</v>
      </c>
      <c r="H26">
        <v>4</v>
      </c>
    </row>
    <row r="27" spans="3:9" ht="12.75">
      <c r="C27" s="1" t="s">
        <v>6</v>
      </c>
      <c r="D27" s="1">
        <v>149</v>
      </c>
      <c r="E27" s="1">
        <v>157</v>
      </c>
      <c r="F27" s="1">
        <v>150</v>
      </c>
      <c r="G27" s="1">
        <v>456</v>
      </c>
      <c r="H27" s="1">
        <v>8</v>
      </c>
      <c r="I27" s="1"/>
    </row>
    <row r="28" spans="3:9" ht="12.75">
      <c r="C28" s="1"/>
      <c r="D28" s="1"/>
      <c r="E28" s="1"/>
      <c r="F28" s="1"/>
      <c r="G28" s="1"/>
      <c r="H28" s="1"/>
      <c r="I28" s="1"/>
    </row>
    <row r="29" spans="1:8" ht="12.75">
      <c r="A29" t="s">
        <v>14</v>
      </c>
      <c r="B29" t="s">
        <v>9</v>
      </c>
      <c r="C29" t="s">
        <v>65</v>
      </c>
      <c r="D29">
        <v>23</v>
      </c>
      <c r="E29">
        <v>24</v>
      </c>
      <c r="F29">
        <v>22</v>
      </c>
      <c r="G29">
        <v>69</v>
      </c>
      <c r="H29">
        <v>2</v>
      </c>
    </row>
    <row r="30" spans="1:8" ht="12.75">
      <c r="A30" t="s">
        <v>14</v>
      </c>
      <c r="B30" t="s">
        <v>9</v>
      </c>
      <c r="C30" t="s">
        <v>63</v>
      </c>
      <c r="D30">
        <v>25</v>
      </c>
      <c r="E30">
        <v>20</v>
      </c>
      <c r="F30">
        <v>21</v>
      </c>
      <c r="G30">
        <v>66</v>
      </c>
      <c r="H30">
        <v>5</v>
      </c>
    </row>
    <row r="31" spans="1:8" ht="12.75">
      <c r="A31" t="s">
        <v>14</v>
      </c>
      <c r="B31" t="s">
        <v>9</v>
      </c>
      <c r="C31" t="s">
        <v>27</v>
      </c>
      <c r="D31">
        <v>24</v>
      </c>
      <c r="E31">
        <v>24</v>
      </c>
      <c r="F31">
        <v>22</v>
      </c>
      <c r="G31">
        <v>70</v>
      </c>
      <c r="H31">
        <v>2</v>
      </c>
    </row>
    <row r="32" spans="1:8" ht="12.75">
      <c r="A32" t="s">
        <v>14</v>
      </c>
      <c r="B32" t="s">
        <v>9</v>
      </c>
      <c r="C32" t="s">
        <v>64</v>
      </c>
      <c r="D32">
        <v>25</v>
      </c>
      <c r="E32">
        <v>27</v>
      </c>
      <c r="F32">
        <v>22</v>
      </c>
      <c r="G32">
        <v>74</v>
      </c>
      <c r="H32">
        <v>5</v>
      </c>
    </row>
    <row r="33" spans="1:8" ht="12.75">
      <c r="A33" t="s">
        <v>14</v>
      </c>
      <c r="B33" t="s">
        <v>9</v>
      </c>
      <c r="C33" t="s">
        <v>67</v>
      </c>
      <c r="D33">
        <v>24</v>
      </c>
      <c r="E33">
        <v>24</v>
      </c>
      <c r="F33">
        <v>25</v>
      </c>
      <c r="G33">
        <v>73</v>
      </c>
      <c r="H33">
        <v>1</v>
      </c>
    </row>
    <row r="34" spans="1:8" ht="12.75">
      <c r="A34" t="s">
        <v>14</v>
      </c>
      <c r="B34" t="s">
        <v>9</v>
      </c>
      <c r="C34" t="s">
        <v>66</v>
      </c>
      <c r="D34">
        <v>26</v>
      </c>
      <c r="E34">
        <v>24</v>
      </c>
      <c r="F34">
        <v>28</v>
      </c>
      <c r="G34">
        <v>78</v>
      </c>
      <c r="H34">
        <v>4</v>
      </c>
    </row>
    <row r="35" spans="3:9" ht="12.75">
      <c r="C35" s="1" t="s">
        <v>6</v>
      </c>
      <c r="D35" s="1">
        <v>147</v>
      </c>
      <c r="E35" s="1">
        <v>143</v>
      </c>
      <c r="F35" s="1">
        <v>140</v>
      </c>
      <c r="G35" s="1">
        <v>430</v>
      </c>
      <c r="H35" s="1">
        <v>7</v>
      </c>
      <c r="I35" s="1"/>
    </row>
    <row r="36" spans="1:9" ht="12.75">
      <c r="A36" t="s">
        <v>14</v>
      </c>
      <c r="B36" t="s">
        <v>10</v>
      </c>
      <c r="C36" s="2" t="s">
        <v>69</v>
      </c>
      <c r="D36" s="2">
        <v>28</v>
      </c>
      <c r="E36" s="2">
        <v>24</v>
      </c>
      <c r="F36" s="2">
        <v>26</v>
      </c>
      <c r="G36">
        <v>78</v>
      </c>
      <c r="H36">
        <v>4</v>
      </c>
      <c r="I36" s="2"/>
    </row>
    <row r="37" spans="1:9" ht="12.75">
      <c r="A37" t="s">
        <v>14</v>
      </c>
      <c r="B37" t="s">
        <v>11</v>
      </c>
      <c r="C37" s="2" t="s">
        <v>93</v>
      </c>
      <c r="D37" s="2">
        <v>33</v>
      </c>
      <c r="E37" s="2">
        <v>32</v>
      </c>
      <c r="F37" s="2">
        <v>37</v>
      </c>
      <c r="G37">
        <v>102</v>
      </c>
      <c r="H37">
        <v>5</v>
      </c>
      <c r="I37" s="2"/>
    </row>
    <row r="39" spans="1:8" ht="12.75">
      <c r="A39" t="s">
        <v>15</v>
      </c>
      <c r="B39" t="s">
        <v>9</v>
      </c>
      <c r="C39" t="s">
        <v>74</v>
      </c>
      <c r="D39">
        <v>24</v>
      </c>
      <c r="E39">
        <v>28</v>
      </c>
      <c r="F39">
        <v>27</v>
      </c>
      <c r="G39">
        <v>79</v>
      </c>
      <c r="H39">
        <v>4</v>
      </c>
    </row>
    <row r="40" spans="1:8" ht="12.75">
      <c r="A40" t="s">
        <v>15</v>
      </c>
      <c r="B40" t="s">
        <v>9</v>
      </c>
      <c r="C40" t="s">
        <v>71</v>
      </c>
      <c r="D40">
        <v>26</v>
      </c>
      <c r="E40">
        <v>25</v>
      </c>
      <c r="F40">
        <v>22</v>
      </c>
      <c r="G40">
        <v>73</v>
      </c>
      <c r="H40">
        <v>4</v>
      </c>
    </row>
    <row r="41" spans="1:8" ht="12.75">
      <c r="A41" t="s">
        <v>15</v>
      </c>
      <c r="B41" t="s">
        <v>9</v>
      </c>
      <c r="C41" t="s">
        <v>72</v>
      </c>
      <c r="D41">
        <v>27</v>
      </c>
      <c r="E41">
        <v>25</v>
      </c>
      <c r="F41">
        <v>25</v>
      </c>
      <c r="G41">
        <v>77</v>
      </c>
      <c r="H41">
        <v>2</v>
      </c>
    </row>
    <row r="42" spans="1:8" ht="12.75">
      <c r="A42" t="s">
        <v>15</v>
      </c>
      <c r="B42" t="s">
        <v>9</v>
      </c>
      <c r="C42" t="s">
        <v>109</v>
      </c>
      <c r="D42">
        <v>22</v>
      </c>
      <c r="E42">
        <v>21</v>
      </c>
      <c r="F42">
        <v>24</v>
      </c>
      <c r="G42">
        <v>67</v>
      </c>
      <c r="H42">
        <v>3</v>
      </c>
    </row>
    <row r="43" spans="1:8" ht="12.75">
      <c r="A43" t="s">
        <v>15</v>
      </c>
      <c r="B43" t="s">
        <v>9</v>
      </c>
      <c r="C43" t="s">
        <v>70</v>
      </c>
      <c r="D43">
        <v>23</v>
      </c>
      <c r="E43">
        <v>25</v>
      </c>
      <c r="F43">
        <v>24</v>
      </c>
      <c r="G43">
        <v>72</v>
      </c>
      <c r="H43">
        <v>2</v>
      </c>
    </row>
    <row r="44" spans="1:8" ht="12.75">
      <c r="A44" t="s">
        <v>15</v>
      </c>
      <c r="B44" t="s">
        <v>9</v>
      </c>
      <c r="C44" t="s">
        <v>73</v>
      </c>
      <c r="D44">
        <v>24</v>
      </c>
      <c r="E44">
        <v>24</v>
      </c>
      <c r="F44">
        <v>27</v>
      </c>
      <c r="G44">
        <v>75</v>
      </c>
      <c r="H44">
        <v>3</v>
      </c>
    </row>
    <row r="45" spans="3:9" ht="12.75">
      <c r="C45" s="1" t="s">
        <v>6</v>
      </c>
      <c r="D45" s="1">
        <v>146</v>
      </c>
      <c r="E45" s="1">
        <v>148</v>
      </c>
      <c r="F45" s="1">
        <v>149</v>
      </c>
      <c r="G45" s="1">
        <v>443</v>
      </c>
      <c r="H45" s="1">
        <v>3</v>
      </c>
      <c r="I45" s="1"/>
    </row>
    <row r="46" spans="1:8" ht="12.75">
      <c r="A46" t="s">
        <v>15</v>
      </c>
      <c r="B46" t="s">
        <v>10</v>
      </c>
      <c r="C46" t="s">
        <v>94</v>
      </c>
      <c r="D46">
        <v>29</v>
      </c>
      <c r="E46">
        <v>32</v>
      </c>
      <c r="F46">
        <v>31</v>
      </c>
      <c r="G46">
        <v>92</v>
      </c>
      <c r="H46">
        <v>3</v>
      </c>
    </row>
    <row r="47" spans="1:8" ht="12.75">
      <c r="A47" t="s">
        <v>15</v>
      </c>
      <c r="B47" t="s">
        <v>11</v>
      </c>
      <c r="C47" t="s">
        <v>76</v>
      </c>
      <c r="D47">
        <v>38</v>
      </c>
      <c r="E47">
        <v>42</v>
      </c>
      <c r="F47">
        <v>34</v>
      </c>
      <c r="G47">
        <v>114</v>
      </c>
      <c r="H47">
        <v>8</v>
      </c>
    </row>
    <row r="49" spans="1:8" ht="12.75">
      <c r="A49" t="s">
        <v>16</v>
      </c>
      <c r="B49" t="s">
        <v>9</v>
      </c>
      <c r="C49" t="s">
        <v>82</v>
      </c>
      <c r="D49">
        <v>26</v>
      </c>
      <c r="E49">
        <v>22</v>
      </c>
      <c r="F49">
        <v>24</v>
      </c>
      <c r="G49">
        <v>72</v>
      </c>
      <c r="H49">
        <v>4</v>
      </c>
    </row>
    <row r="50" spans="1:8" ht="12.75">
      <c r="A50" t="s">
        <v>16</v>
      </c>
      <c r="B50" t="s">
        <v>9</v>
      </c>
      <c r="C50" t="s">
        <v>78</v>
      </c>
      <c r="D50">
        <v>26</v>
      </c>
      <c r="E50">
        <v>30</v>
      </c>
      <c r="F50">
        <v>25</v>
      </c>
      <c r="G50">
        <v>81</v>
      </c>
      <c r="H50">
        <v>5</v>
      </c>
    </row>
    <row r="51" spans="1:8" ht="12.75">
      <c r="A51" t="s">
        <v>16</v>
      </c>
      <c r="B51" t="s">
        <v>9</v>
      </c>
      <c r="C51" t="s">
        <v>83</v>
      </c>
      <c r="D51">
        <v>44</v>
      </c>
      <c r="E51">
        <v>29</v>
      </c>
      <c r="F51">
        <v>30</v>
      </c>
      <c r="G51">
        <v>103</v>
      </c>
      <c r="H51">
        <v>15</v>
      </c>
    </row>
    <row r="52" spans="1:8" ht="12.75">
      <c r="A52" t="s">
        <v>16</v>
      </c>
      <c r="B52" t="s">
        <v>9</v>
      </c>
      <c r="C52" t="s">
        <v>80</v>
      </c>
      <c r="D52">
        <v>28</v>
      </c>
      <c r="E52">
        <v>23</v>
      </c>
      <c r="F52">
        <v>28</v>
      </c>
      <c r="G52">
        <v>79</v>
      </c>
      <c r="H52">
        <v>5</v>
      </c>
    </row>
    <row r="53" spans="1:8" ht="12.75">
      <c r="A53" t="s">
        <v>16</v>
      </c>
      <c r="B53" t="s">
        <v>9</v>
      </c>
      <c r="C53" t="s">
        <v>79</v>
      </c>
      <c r="D53">
        <v>27</v>
      </c>
      <c r="E53">
        <v>28</v>
      </c>
      <c r="F53">
        <v>37</v>
      </c>
      <c r="G53">
        <v>92</v>
      </c>
      <c r="H53">
        <v>10</v>
      </c>
    </row>
    <row r="54" spans="1:8" ht="12.75">
      <c r="A54" t="s">
        <v>16</v>
      </c>
      <c r="B54" t="s">
        <v>9</v>
      </c>
      <c r="C54" t="s">
        <v>81</v>
      </c>
      <c r="D54">
        <v>33</v>
      </c>
      <c r="E54">
        <v>26</v>
      </c>
      <c r="F54">
        <v>23</v>
      </c>
      <c r="G54">
        <v>82</v>
      </c>
      <c r="H54">
        <v>10</v>
      </c>
    </row>
    <row r="55" spans="3:9" ht="12.75">
      <c r="C55" s="1" t="s">
        <v>6</v>
      </c>
      <c r="D55" s="1">
        <v>184</v>
      </c>
      <c r="E55" s="1">
        <v>158</v>
      </c>
      <c r="F55" s="1">
        <v>167</v>
      </c>
      <c r="G55" s="1">
        <v>509</v>
      </c>
      <c r="H55" s="1">
        <v>26</v>
      </c>
      <c r="I55" s="1"/>
    </row>
    <row r="56" spans="1:9" ht="12.75">
      <c r="A56" t="s">
        <v>16</v>
      </c>
      <c r="B56" t="s">
        <v>10</v>
      </c>
      <c r="C56" s="2" t="s">
        <v>77</v>
      </c>
      <c r="D56" s="2">
        <v>32</v>
      </c>
      <c r="E56" s="2">
        <v>30</v>
      </c>
      <c r="F56" s="2">
        <v>24</v>
      </c>
      <c r="G56" s="2">
        <v>86</v>
      </c>
      <c r="H56" s="2">
        <v>8</v>
      </c>
      <c r="I56" s="2"/>
    </row>
    <row r="57" spans="1:9" ht="12.75">
      <c r="A57" t="s">
        <v>16</v>
      </c>
      <c r="B57" t="s">
        <v>11</v>
      </c>
      <c r="C57" s="2" t="s">
        <v>85</v>
      </c>
      <c r="D57" s="2">
        <v>33</v>
      </c>
      <c r="E57" s="2">
        <v>30</v>
      </c>
      <c r="F57" s="2">
        <v>30</v>
      </c>
      <c r="G57">
        <v>93</v>
      </c>
      <c r="H57">
        <v>3</v>
      </c>
      <c r="I57" s="2"/>
    </row>
    <row r="58" spans="1:9" ht="12.75">
      <c r="A58" t="s">
        <v>16</v>
      </c>
      <c r="B58" t="s">
        <v>11</v>
      </c>
      <c r="C58" s="2" t="s">
        <v>84</v>
      </c>
      <c r="D58" s="2">
        <v>35</v>
      </c>
      <c r="E58" s="2">
        <v>35</v>
      </c>
      <c r="F58" s="2">
        <v>38</v>
      </c>
      <c r="G58">
        <v>108</v>
      </c>
      <c r="H58">
        <v>3</v>
      </c>
      <c r="I58" s="2"/>
    </row>
    <row r="60" spans="1:6" ht="12.75">
      <c r="A60" s="1" t="s">
        <v>126</v>
      </c>
      <c r="B60" s="1" t="s">
        <v>17</v>
      </c>
      <c r="C60" s="1" t="s">
        <v>9</v>
      </c>
      <c r="D60" s="1" t="s">
        <v>18</v>
      </c>
      <c r="E60" s="1" t="s">
        <v>19</v>
      </c>
      <c r="F60" s="1" t="s">
        <v>100</v>
      </c>
    </row>
    <row r="61" spans="2:6" ht="12.75">
      <c r="B61">
        <v>1</v>
      </c>
      <c r="C61" t="s">
        <v>8</v>
      </c>
      <c r="D61" s="4" t="s">
        <v>20</v>
      </c>
      <c r="E61">
        <v>427</v>
      </c>
      <c r="F61" s="17">
        <v>23.722222222222225</v>
      </c>
    </row>
    <row r="62" spans="2:6" ht="12.75">
      <c r="B62">
        <v>2</v>
      </c>
      <c r="C62" t="s">
        <v>14</v>
      </c>
      <c r="D62" s="4" t="s">
        <v>21</v>
      </c>
      <c r="E62">
        <v>430</v>
      </c>
      <c r="F62" s="17">
        <v>23.88888888888889</v>
      </c>
    </row>
    <row r="63" spans="2:6" ht="12.75">
      <c r="B63">
        <v>3</v>
      </c>
      <c r="C63" t="s">
        <v>15</v>
      </c>
      <c r="D63" s="4" t="s">
        <v>22</v>
      </c>
      <c r="E63">
        <v>443</v>
      </c>
      <c r="F63" s="17">
        <v>24.61111111111111</v>
      </c>
    </row>
    <row r="64" spans="2:6" ht="12.75">
      <c r="B64">
        <v>4</v>
      </c>
      <c r="C64" t="s">
        <v>12</v>
      </c>
      <c r="D64" s="4" t="s">
        <v>23</v>
      </c>
      <c r="E64">
        <v>447</v>
      </c>
      <c r="F64" s="17">
        <v>24.833333333333332</v>
      </c>
    </row>
    <row r="65" spans="2:6" ht="12.75">
      <c r="B65">
        <v>5</v>
      </c>
      <c r="C65" t="s">
        <v>13</v>
      </c>
      <c r="D65" s="4" t="s">
        <v>24</v>
      </c>
      <c r="E65">
        <v>456</v>
      </c>
      <c r="F65" s="17">
        <v>25.333333333333332</v>
      </c>
    </row>
    <row r="66" spans="2:6" ht="12.75">
      <c r="B66">
        <v>6</v>
      </c>
      <c r="C66" t="s">
        <v>16</v>
      </c>
      <c r="D66" s="4" t="s">
        <v>25</v>
      </c>
      <c r="E66">
        <v>509</v>
      </c>
      <c r="F66" s="17">
        <v>28.277777777777775</v>
      </c>
    </row>
    <row r="68" spans="1:6" ht="12.75">
      <c r="A68" s="1" t="s">
        <v>37</v>
      </c>
      <c r="B68" s="1" t="s">
        <v>17</v>
      </c>
      <c r="C68" s="1" t="s">
        <v>9</v>
      </c>
      <c r="D68" s="1" t="s">
        <v>18</v>
      </c>
      <c r="E68" s="1" t="s">
        <v>19</v>
      </c>
      <c r="F68" s="1" t="s">
        <v>100</v>
      </c>
    </row>
    <row r="69" spans="2:6" ht="12.75">
      <c r="B69">
        <v>1</v>
      </c>
      <c r="C69" t="s">
        <v>8</v>
      </c>
      <c r="D69" s="4" t="s">
        <v>127</v>
      </c>
      <c r="E69">
        <v>2775</v>
      </c>
      <c r="F69" s="17">
        <v>25.694444444444443</v>
      </c>
    </row>
    <row r="70" spans="2:6" ht="12.75">
      <c r="B70">
        <v>2</v>
      </c>
      <c r="C70" t="s">
        <v>12</v>
      </c>
      <c r="D70" s="4" t="s">
        <v>128</v>
      </c>
      <c r="E70">
        <v>2778</v>
      </c>
      <c r="F70" s="17">
        <v>25.722222222222225</v>
      </c>
    </row>
    <row r="71" spans="2:6" ht="12.75">
      <c r="B71">
        <v>3</v>
      </c>
      <c r="C71" t="s">
        <v>14</v>
      </c>
      <c r="D71" s="4" t="s">
        <v>129</v>
      </c>
      <c r="E71">
        <v>2786</v>
      </c>
      <c r="F71" s="17">
        <v>25.796296296296294</v>
      </c>
    </row>
    <row r="72" spans="2:6" ht="12.75">
      <c r="B72">
        <v>4</v>
      </c>
      <c r="C72" t="s">
        <v>15</v>
      </c>
      <c r="D72" s="4" t="s">
        <v>129</v>
      </c>
      <c r="E72">
        <v>2787</v>
      </c>
      <c r="F72" s="17">
        <v>25.805555555555557</v>
      </c>
    </row>
    <row r="73" spans="2:6" ht="12.75">
      <c r="B73">
        <v>5</v>
      </c>
      <c r="C73" t="s">
        <v>13</v>
      </c>
      <c r="D73" s="4" t="s">
        <v>130</v>
      </c>
      <c r="E73">
        <v>2882</v>
      </c>
      <c r="F73" s="17">
        <v>26.685185185185187</v>
      </c>
    </row>
    <row r="74" spans="2:6" ht="12.75">
      <c r="B74">
        <v>6</v>
      </c>
      <c r="C74" t="s">
        <v>16</v>
      </c>
      <c r="D74" s="4" t="s">
        <v>131</v>
      </c>
      <c r="E74">
        <v>3051</v>
      </c>
      <c r="F74" s="17">
        <v>28.25</v>
      </c>
    </row>
    <row r="76" spans="1:5" ht="12.75">
      <c r="A76" s="1" t="s">
        <v>26</v>
      </c>
      <c r="B76">
        <v>1</v>
      </c>
      <c r="C76" t="s">
        <v>91</v>
      </c>
      <c r="D76" t="s">
        <v>102</v>
      </c>
      <c r="E76">
        <v>66</v>
      </c>
    </row>
    <row r="77" spans="2:5" ht="12.75">
      <c r="B77">
        <v>2</v>
      </c>
      <c r="C77" t="s">
        <v>36</v>
      </c>
      <c r="D77" t="s">
        <v>103</v>
      </c>
      <c r="E77">
        <v>66</v>
      </c>
    </row>
    <row r="78" spans="2:5" ht="12.75">
      <c r="B78">
        <v>3</v>
      </c>
      <c r="C78" t="s">
        <v>63</v>
      </c>
      <c r="D78" t="s">
        <v>104</v>
      </c>
      <c r="E78">
        <v>66</v>
      </c>
    </row>
    <row r="79" spans="2:5" ht="12.75">
      <c r="B79">
        <v>4</v>
      </c>
      <c r="C79" t="s">
        <v>109</v>
      </c>
      <c r="D79" t="s">
        <v>106</v>
      </c>
      <c r="E79">
        <v>67</v>
      </c>
    </row>
    <row r="80" spans="2:5" ht="12.75">
      <c r="B80">
        <v>5</v>
      </c>
      <c r="C80" t="s">
        <v>132</v>
      </c>
      <c r="D80" t="s">
        <v>102</v>
      </c>
      <c r="E80">
        <v>67</v>
      </c>
    </row>
    <row r="81" spans="2:5" ht="12.75">
      <c r="B81">
        <v>6</v>
      </c>
      <c r="C81" t="s">
        <v>65</v>
      </c>
      <c r="D81" t="s">
        <v>104</v>
      </c>
      <c r="E81">
        <v>69</v>
      </c>
    </row>
    <row r="82" spans="3:5" ht="12.75">
      <c r="C82" t="s">
        <v>62</v>
      </c>
      <c r="D82" t="s">
        <v>122</v>
      </c>
      <c r="E82">
        <v>69</v>
      </c>
    </row>
    <row r="83" spans="3:5" ht="12.75">
      <c r="C83" t="s">
        <v>29</v>
      </c>
      <c r="D83" t="s">
        <v>103</v>
      </c>
      <c r="E83">
        <v>69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24.8515625" style="0" bestFit="1" customWidth="1"/>
    <col min="4" max="4" width="6.7109375" style="0" bestFit="1" customWidth="1"/>
    <col min="5" max="5" width="5.57421875" style="0" bestFit="1" customWidth="1"/>
    <col min="6" max="6" width="7.28125" style="0" bestFit="1" customWidth="1"/>
    <col min="7" max="7" width="8.0039062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</row>
    <row r="2" spans="1:8" ht="12.75">
      <c r="A2" t="s">
        <v>8</v>
      </c>
      <c r="B2" t="s">
        <v>9</v>
      </c>
      <c r="C2" t="s">
        <v>91</v>
      </c>
      <c r="D2">
        <v>24</v>
      </c>
      <c r="E2">
        <v>28</v>
      </c>
      <c r="F2">
        <v>25</v>
      </c>
      <c r="G2">
        <v>77</v>
      </c>
      <c r="H2">
        <v>4</v>
      </c>
    </row>
    <row r="3" spans="1:8" ht="12.75">
      <c r="A3" t="s">
        <v>8</v>
      </c>
      <c r="B3" t="s">
        <v>9</v>
      </c>
      <c r="C3" t="s">
        <v>44</v>
      </c>
      <c r="D3">
        <v>34</v>
      </c>
      <c r="E3">
        <v>28</v>
      </c>
      <c r="F3">
        <v>25</v>
      </c>
      <c r="G3">
        <v>87</v>
      </c>
      <c r="H3">
        <v>9</v>
      </c>
    </row>
    <row r="4" spans="1:8" ht="12.75">
      <c r="A4" t="s">
        <v>8</v>
      </c>
      <c r="B4" t="s">
        <v>9</v>
      </c>
      <c r="C4" t="s">
        <v>31</v>
      </c>
      <c r="D4">
        <v>21</v>
      </c>
      <c r="E4">
        <v>24</v>
      </c>
      <c r="F4">
        <v>21</v>
      </c>
      <c r="G4">
        <v>66</v>
      </c>
      <c r="H4">
        <v>3</v>
      </c>
    </row>
    <row r="5" spans="1:8" ht="12.75">
      <c r="A5" t="s">
        <v>8</v>
      </c>
      <c r="B5" t="s">
        <v>9</v>
      </c>
      <c r="C5" t="s">
        <v>45</v>
      </c>
      <c r="D5">
        <v>32</v>
      </c>
      <c r="E5">
        <v>28</v>
      </c>
      <c r="F5">
        <v>25</v>
      </c>
      <c r="G5">
        <v>85</v>
      </c>
      <c r="H5">
        <v>7</v>
      </c>
    </row>
    <row r="6" spans="1:8" ht="12.75">
      <c r="A6" t="s">
        <v>8</v>
      </c>
      <c r="B6" t="s">
        <v>9</v>
      </c>
      <c r="C6" t="s">
        <v>43</v>
      </c>
      <c r="D6">
        <v>32</v>
      </c>
      <c r="E6">
        <v>23</v>
      </c>
      <c r="F6">
        <v>25</v>
      </c>
      <c r="G6">
        <v>80</v>
      </c>
      <c r="H6">
        <v>9</v>
      </c>
    </row>
    <row r="7" spans="1:8" ht="12.75">
      <c r="A7" t="s">
        <v>8</v>
      </c>
      <c r="B7" t="s">
        <v>9</v>
      </c>
      <c r="C7" t="s">
        <v>92</v>
      </c>
      <c r="D7">
        <v>25</v>
      </c>
      <c r="E7">
        <v>24</v>
      </c>
      <c r="F7">
        <v>26</v>
      </c>
      <c r="G7">
        <v>75</v>
      </c>
      <c r="H7">
        <v>2</v>
      </c>
    </row>
    <row r="8" spans="3:8" ht="12.75">
      <c r="C8" s="1" t="s">
        <v>6</v>
      </c>
      <c r="D8" s="1">
        <v>168</v>
      </c>
      <c r="E8" s="1">
        <v>155</v>
      </c>
      <c r="F8" s="1">
        <v>147</v>
      </c>
      <c r="G8" s="1">
        <v>470</v>
      </c>
      <c r="H8" s="1">
        <v>21</v>
      </c>
    </row>
    <row r="9" spans="1:8" ht="12.75">
      <c r="A9" t="s">
        <v>8</v>
      </c>
      <c r="B9" t="s">
        <v>10</v>
      </c>
      <c r="C9" t="s">
        <v>48</v>
      </c>
      <c r="D9">
        <v>30</v>
      </c>
      <c r="E9">
        <v>22</v>
      </c>
      <c r="F9">
        <v>28</v>
      </c>
      <c r="G9">
        <v>80</v>
      </c>
      <c r="H9">
        <v>8</v>
      </c>
    </row>
    <row r="10" spans="1:8" ht="12.75">
      <c r="A10" t="s">
        <v>8</v>
      </c>
      <c r="B10" t="s">
        <v>11</v>
      </c>
      <c r="C10" t="s">
        <v>50</v>
      </c>
      <c r="D10">
        <v>27</v>
      </c>
      <c r="E10">
        <v>37</v>
      </c>
      <c r="F10">
        <v>35</v>
      </c>
      <c r="G10">
        <v>99</v>
      </c>
      <c r="H10">
        <v>10</v>
      </c>
    </row>
    <row r="11" spans="1:8" ht="12.75">
      <c r="A11" t="s">
        <v>8</v>
      </c>
      <c r="B11" t="s">
        <v>11</v>
      </c>
      <c r="C11" t="s">
        <v>51</v>
      </c>
      <c r="D11">
        <v>36</v>
      </c>
      <c r="E11">
        <v>30</v>
      </c>
      <c r="F11">
        <v>34</v>
      </c>
      <c r="G11">
        <v>100</v>
      </c>
      <c r="H11">
        <v>6</v>
      </c>
    </row>
    <row r="13" spans="1:8" ht="12.75">
      <c r="A13" t="s">
        <v>12</v>
      </c>
      <c r="B13" t="s">
        <v>9</v>
      </c>
      <c r="C13" t="s">
        <v>36</v>
      </c>
      <c r="D13">
        <v>21</v>
      </c>
      <c r="E13">
        <v>24</v>
      </c>
      <c r="F13">
        <v>21</v>
      </c>
      <c r="G13">
        <v>66</v>
      </c>
      <c r="H13">
        <v>3</v>
      </c>
    </row>
    <row r="14" spans="1:8" ht="12.75">
      <c r="A14" t="s">
        <v>12</v>
      </c>
      <c r="B14" t="s">
        <v>9</v>
      </c>
      <c r="C14" t="s">
        <v>52</v>
      </c>
      <c r="D14">
        <v>37</v>
      </c>
      <c r="E14">
        <v>24</v>
      </c>
      <c r="F14">
        <v>28</v>
      </c>
      <c r="G14">
        <v>89</v>
      </c>
      <c r="H14">
        <v>13</v>
      </c>
    </row>
    <row r="15" spans="1:8" ht="12.75">
      <c r="A15" t="s">
        <v>12</v>
      </c>
      <c r="B15" t="s">
        <v>9</v>
      </c>
      <c r="C15" t="s">
        <v>53</v>
      </c>
      <c r="D15">
        <v>25</v>
      </c>
      <c r="E15">
        <v>23</v>
      </c>
      <c r="F15">
        <v>28</v>
      </c>
      <c r="G15">
        <v>76</v>
      </c>
      <c r="H15">
        <v>5</v>
      </c>
    </row>
    <row r="16" spans="1:8" ht="12.75">
      <c r="A16" t="s">
        <v>12</v>
      </c>
      <c r="B16" t="s">
        <v>9</v>
      </c>
      <c r="C16" t="s">
        <v>55</v>
      </c>
      <c r="D16">
        <v>32</v>
      </c>
      <c r="E16">
        <v>30</v>
      </c>
      <c r="F16">
        <v>29</v>
      </c>
      <c r="G16">
        <v>91</v>
      </c>
      <c r="H16">
        <v>3</v>
      </c>
    </row>
    <row r="17" spans="1:8" ht="12.75">
      <c r="A17" t="s">
        <v>12</v>
      </c>
      <c r="B17" t="s">
        <v>9</v>
      </c>
      <c r="C17" t="s">
        <v>54</v>
      </c>
      <c r="D17">
        <v>26</v>
      </c>
      <c r="E17">
        <v>25</v>
      </c>
      <c r="F17">
        <v>29</v>
      </c>
      <c r="G17">
        <v>80</v>
      </c>
      <c r="H17">
        <v>4</v>
      </c>
    </row>
    <row r="18" spans="1:8" ht="12.75">
      <c r="A18" t="s">
        <v>12</v>
      </c>
      <c r="B18" t="s">
        <v>9</v>
      </c>
      <c r="C18" t="s">
        <v>29</v>
      </c>
      <c r="D18">
        <v>24</v>
      </c>
      <c r="E18">
        <v>20</v>
      </c>
      <c r="F18">
        <v>23</v>
      </c>
      <c r="G18">
        <v>67</v>
      </c>
      <c r="H18">
        <v>4</v>
      </c>
    </row>
    <row r="19" spans="3:9" ht="12.75">
      <c r="C19" s="1" t="s">
        <v>6</v>
      </c>
      <c r="D19" s="1">
        <v>165</v>
      </c>
      <c r="E19" s="1">
        <v>146</v>
      </c>
      <c r="F19" s="1">
        <v>158</v>
      </c>
      <c r="G19" s="1">
        <v>469</v>
      </c>
      <c r="H19" s="1">
        <v>19</v>
      </c>
      <c r="I19" s="1"/>
    </row>
    <row r="20" spans="1:9" ht="12.75">
      <c r="A20" t="s">
        <v>12</v>
      </c>
      <c r="B20" t="s">
        <v>10</v>
      </c>
      <c r="C20" t="s">
        <v>123</v>
      </c>
      <c r="D20" s="2">
        <v>38</v>
      </c>
      <c r="E20" s="2">
        <v>33</v>
      </c>
      <c r="F20" s="2">
        <v>36</v>
      </c>
      <c r="G20">
        <v>107</v>
      </c>
      <c r="H20">
        <v>5</v>
      </c>
      <c r="I20" s="2"/>
    </row>
    <row r="22" spans="1:8" ht="12.75">
      <c r="A22" t="s">
        <v>13</v>
      </c>
      <c r="B22" t="s">
        <v>9</v>
      </c>
      <c r="C22" t="s">
        <v>61</v>
      </c>
      <c r="D22">
        <v>24</v>
      </c>
      <c r="E22">
        <v>22</v>
      </c>
      <c r="F22">
        <v>28</v>
      </c>
      <c r="G22">
        <v>74</v>
      </c>
      <c r="H22">
        <v>6</v>
      </c>
    </row>
    <row r="23" spans="1:8" ht="12.75">
      <c r="A23" t="s">
        <v>13</v>
      </c>
      <c r="B23" t="s">
        <v>9</v>
      </c>
      <c r="C23" t="s">
        <v>60</v>
      </c>
      <c r="D23">
        <v>32</v>
      </c>
      <c r="E23">
        <v>33</v>
      </c>
      <c r="F23">
        <v>26</v>
      </c>
      <c r="G23">
        <v>91</v>
      </c>
      <c r="H23">
        <v>7</v>
      </c>
    </row>
    <row r="24" spans="1:8" ht="12.75">
      <c r="A24" t="s">
        <v>13</v>
      </c>
      <c r="B24" t="s">
        <v>9</v>
      </c>
      <c r="C24" t="s">
        <v>33</v>
      </c>
      <c r="D24">
        <v>27</v>
      </c>
      <c r="E24">
        <v>27</v>
      </c>
      <c r="F24">
        <v>24</v>
      </c>
      <c r="G24">
        <v>78</v>
      </c>
      <c r="H24">
        <v>3</v>
      </c>
    </row>
    <row r="25" spans="1:8" ht="12.75">
      <c r="A25" t="s">
        <v>13</v>
      </c>
      <c r="B25" t="s">
        <v>9</v>
      </c>
      <c r="C25" t="s">
        <v>58</v>
      </c>
      <c r="D25">
        <v>25</v>
      </c>
      <c r="E25">
        <v>24</v>
      </c>
      <c r="F25">
        <v>19</v>
      </c>
      <c r="G25">
        <v>68</v>
      </c>
      <c r="H25">
        <v>6</v>
      </c>
    </row>
    <row r="26" spans="1:8" ht="12.75">
      <c r="A26" t="s">
        <v>13</v>
      </c>
      <c r="B26" t="s">
        <v>9</v>
      </c>
      <c r="C26" t="s">
        <v>62</v>
      </c>
      <c r="D26">
        <v>27</v>
      </c>
      <c r="E26">
        <v>28</v>
      </c>
      <c r="F26">
        <v>30</v>
      </c>
      <c r="G26">
        <v>85</v>
      </c>
      <c r="H26">
        <v>3</v>
      </c>
    </row>
    <row r="27" spans="1:8" ht="12.75">
      <c r="A27" t="s">
        <v>13</v>
      </c>
      <c r="B27" t="s">
        <v>9</v>
      </c>
      <c r="C27" t="s">
        <v>59</v>
      </c>
      <c r="D27">
        <v>35</v>
      </c>
      <c r="E27">
        <v>29</v>
      </c>
      <c r="F27">
        <v>30</v>
      </c>
      <c r="G27">
        <v>94</v>
      </c>
      <c r="H27">
        <v>6</v>
      </c>
    </row>
    <row r="28" spans="3:9" ht="12.75">
      <c r="C28" s="1" t="s">
        <v>6</v>
      </c>
      <c r="D28" s="1">
        <v>170</v>
      </c>
      <c r="E28" s="1">
        <v>163</v>
      </c>
      <c r="F28" s="1">
        <v>157</v>
      </c>
      <c r="G28" s="1">
        <v>490</v>
      </c>
      <c r="H28" s="1">
        <v>13</v>
      </c>
      <c r="I28" s="1"/>
    </row>
    <row r="29" spans="3:9" ht="12.75">
      <c r="C29" s="1"/>
      <c r="D29" s="1"/>
      <c r="E29" s="1"/>
      <c r="F29" s="1"/>
      <c r="G29" s="1"/>
      <c r="H29" s="1"/>
      <c r="I29" s="1"/>
    </row>
    <row r="30" spans="1:8" ht="12.75">
      <c r="A30" t="s">
        <v>14</v>
      </c>
      <c r="B30" t="s">
        <v>9</v>
      </c>
      <c r="C30" t="s">
        <v>65</v>
      </c>
      <c r="D30">
        <v>23</v>
      </c>
      <c r="E30">
        <v>30</v>
      </c>
      <c r="F30">
        <v>25</v>
      </c>
      <c r="G30">
        <v>78</v>
      </c>
      <c r="H30">
        <v>7</v>
      </c>
    </row>
    <row r="31" spans="1:8" ht="12.75">
      <c r="A31" t="s">
        <v>14</v>
      </c>
      <c r="B31" t="s">
        <v>9</v>
      </c>
      <c r="C31" t="s">
        <v>63</v>
      </c>
      <c r="D31">
        <v>26</v>
      </c>
      <c r="E31">
        <v>31</v>
      </c>
      <c r="F31">
        <v>24</v>
      </c>
      <c r="G31">
        <v>81</v>
      </c>
      <c r="H31">
        <v>7</v>
      </c>
    </row>
    <row r="32" spans="1:8" ht="12.75">
      <c r="A32" t="s">
        <v>14</v>
      </c>
      <c r="B32" t="s">
        <v>9</v>
      </c>
      <c r="C32" t="s">
        <v>27</v>
      </c>
      <c r="D32">
        <v>23</v>
      </c>
      <c r="E32">
        <v>23</v>
      </c>
      <c r="F32">
        <v>21</v>
      </c>
      <c r="G32">
        <v>67</v>
      </c>
      <c r="H32">
        <v>2</v>
      </c>
    </row>
    <row r="33" spans="1:8" ht="12.75">
      <c r="A33" t="s">
        <v>14</v>
      </c>
      <c r="B33" t="s">
        <v>9</v>
      </c>
      <c r="C33" t="s">
        <v>64</v>
      </c>
      <c r="D33">
        <v>24</v>
      </c>
      <c r="E33">
        <v>33</v>
      </c>
      <c r="F33">
        <v>29</v>
      </c>
      <c r="G33">
        <v>86</v>
      </c>
      <c r="H33">
        <v>9</v>
      </c>
    </row>
    <row r="34" spans="1:8" ht="12.75">
      <c r="A34" t="s">
        <v>14</v>
      </c>
      <c r="B34" t="s">
        <v>9</v>
      </c>
      <c r="C34" t="s">
        <v>67</v>
      </c>
      <c r="D34">
        <v>25</v>
      </c>
      <c r="E34">
        <v>24</v>
      </c>
      <c r="F34">
        <v>28</v>
      </c>
      <c r="G34">
        <v>77</v>
      </c>
      <c r="H34">
        <v>4</v>
      </c>
    </row>
    <row r="35" spans="1:8" ht="12.75">
      <c r="A35" t="s">
        <v>14</v>
      </c>
      <c r="B35" t="s">
        <v>9</v>
      </c>
      <c r="C35" t="s">
        <v>66</v>
      </c>
      <c r="D35">
        <v>26</v>
      </c>
      <c r="E35">
        <v>26</v>
      </c>
      <c r="F35">
        <v>27</v>
      </c>
      <c r="G35">
        <v>79</v>
      </c>
      <c r="H35">
        <v>1</v>
      </c>
    </row>
    <row r="36" spans="3:9" ht="12.75">
      <c r="C36" s="1" t="s">
        <v>6</v>
      </c>
      <c r="D36" s="1">
        <v>147</v>
      </c>
      <c r="E36" s="1">
        <v>167</v>
      </c>
      <c r="F36" s="1">
        <v>154</v>
      </c>
      <c r="G36" s="1">
        <v>468</v>
      </c>
      <c r="H36" s="1">
        <v>20</v>
      </c>
      <c r="I36" s="1"/>
    </row>
    <row r="37" spans="1:9" ht="12.75">
      <c r="A37" t="s">
        <v>14</v>
      </c>
      <c r="B37" t="s">
        <v>10</v>
      </c>
      <c r="C37" s="2" t="s">
        <v>68</v>
      </c>
      <c r="D37" s="2">
        <v>27</v>
      </c>
      <c r="E37" s="2">
        <v>25</v>
      </c>
      <c r="F37" s="2">
        <v>25</v>
      </c>
      <c r="G37">
        <v>77</v>
      </c>
      <c r="H37">
        <v>2</v>
      </c>
      <c r="I37" s="2"/>
    </row>
    <row r="38" spans="1:9" ht="12.75">
      <c r="A38" t="s">
        <v>14</v>
      </c>
      <c r="B38" t="s">
        <v>11</v>
      </c>
      <c r="C38" s="2" t="s">
        <v>69</v>
      </c>
      <c r="D38" s="2">
        <v>32</v>
      </c>
      <c r="E38" s="2">
        <v>28</v>
      </c>
      <c r="F38" s="2">
        <v>24</v>
      </c>
      <c r="G38">
        <v>84</v>
      </c>
      <c r="H38">
        <v>8</v>
      </c>
      <c r="I38" s="2"/>
    </row>
    <row r="39" spans="1:9" ht="12.75">
      <c r="A39" t="s">
        <v>14</v>
      </c>
      <c r="B39" t="s">
        <v>11</v>
      </c>
      <c r="C39" s="2" t="s">
        <v>93</v>
      </c>
      <c r="D39" s="2">
        <v>31</v>
      </c>
      <c r="E39" s="2">
        <v>28</v>
      </c>
      <c r="F39" s="2">
        <v>31</v>
      </c>
      <c r="G39">
        <v>90</v>
      </c>
      <c r="H39">
        <v>3</v>
      </c>
      <c r="I39" s="2"/>
    </row>
    <row r="41" spans="1:8" ht="12.75">
      <c r="A41" t="s">
        <v>15</v>
      </c>
      <c r="B41" t="s">
        <v>9</v>
      </c>
      <c r="C41" t="s">
        <v>75</v>
      </c>
      <c r="D41">
        <v>22</v>
      </c>
      <c r="E41">
        <v>27</v>
      </c>
      <c r="F41">
        <v>22</v>
      </c>
      <c r="G41">
        <v>71</v>
      </c>
      <c r="H41">
        <v>5</v>
      </c>
    </row>
    <row r="42" spans="1:8" ht="12.75">
      <c r="A42" t="s">
        <v>15</v>
      </c>
      <c r="B42" t="s">
        <v>9</v>
      </c>
      <c r="C42" t="s">
        <v>71</v>
      </c>
      <c r="D42">
        <v>25</v>
      </c>
      <c r="E42">
        <v>25</v>
      </c>
      <c r="F42">
        <v>30</v>
      </c>
      <c r="G42">
        <v>80</v>
      </c>
      <c r="H42">
        <v>5</v>
      </c>
    </row>
    <row r="43" spans="1:8" ht="12.75">
      <c r="A43" t="s">
        <v>15</v>
      </c>
      <c r="B43" t="s">
        <v>9</v>
      </c>
      <c r="C43" t="s">
        <v>72</v>
      </c>
      <c r="D43">
        <v>25</v>
      </c>
      <c r="E43">
        <v>25</v>
      </c>
      <c r="F43">
        <v>26</v>
      </c>
      <c r="G43">
        <v>76</v>
      </c>
      <c r="H43">
        <v>1</v>
      </c>
    </row>
    <row r="44" spans="1:8" ht="12.75">
      <c r="A44" t="s">
        <v>15</v>
      </c>
      <c r="B44" t="s">
        <v>9</v>
      </c>
      <c r="C44" t="s">
        <v>109</v>
      </c>
      <c r="D44">
        <v>26</v>
      </c>
      <c r="E44">
        <v>23</v>
      </c>
      <c r="F44">
        <v>23</v>
      </c>
      <c r="G44">
        <v>72</v>
      </c>
      <c r="H44">
        <v>3</v>
      </c>
    </row>
    <row r="45" spans="1:8" ht="12.75">
      <c r="A45" t="s">
        <v>15</v>
      </c>
      <c r="B45" t="s">
        <v>9</v>
      </c>
      <c r="C45" t="s">
        <v>70</v>
      </c>
      <c r="D45">
        <v>24</v>
      </c>
      <c r="E45">
        <v>22</v>
      </c>
      <c r="F45">
        <v>27</v>
      </c>
      <c r="G45">
        <v>73</v>
      </c>
      <c r="H45">
        <v>5</v>
      </c>
    </row>
    <row r="46" spans="1:8" ht="12.75">
      <c r="A46" t="s">
        <v>15</v>
      </c>
      <c r="B46" t="s">
        <v>9</v>
      </c>
      <c r="C46" t="s">
        <v>73</v>
      </c>
      <c r="D46">
        <v>26</v>
      </c>
      <c r="E46">
        <v>22</v>
      </c>
      <c r="F46">
        <v>24</v>
      </c>
      <c r="G46">
        <v>72</v>
      </c>
      <c r="H46">
        <v>4</v>
      </c>
    </row>
    <row r="47" spans="3:9" ht="12.75">
      <c r="C47" s="1" t="s">
        <v>6</v>
      </c>
      <c r="D47" s="1">
        <v>148</v>
      </c>
      <c r="E47" s="1">
        <v>144</v>
      </c>
      <c r="F47" s="1">
        <v>152</v>
      </c>
      <c r="G47" s="1">
        <v>444</v>
      </c>
      <c r="H47" s="1">
        <v>8</v>
      </c>
      <c r="I47" s="1"/>
    </row>
    <row r="48" spans="1:8" ht="12.75">
      <c r="A48" t="s">
        <v>15</v>
      </c>
      <c r="B48" t="s">
        <v>10</v>
      </c>
      <c r="C48" t="s">
        <v>94</v>
      </c>
      <c r="D48">
        <v>29</v>
      </c>
      <c r="E48">
        <v>32</v>
      </c>
      <c r="F48">
        <v>32</v>
      </c>
      <c r="G48">
        <v>93</v>
      </c>
      <c r="H48">
        <v>3</v>
      </c>
    </row>
    <row r="50" spans="1:8" ht="12.75">
      <c r="A50" t="s">
        <v>16</v>
      </c>
      <c r="B50" t="s">
        <v>9</v>
      </c>
      <c r="C50" t="s">
        <v>82</v>
      </c>
      <c r="D50">
        <v>24</v>
      </c>
      <c r="E50">
        <v>25</v>
      </c>
      <c r="F50">
        <v>24</v>
      </c>
      <c r="G50">
        <v>73</v>
      </c>
      <c r="H50">
        <v>1</v>
      </c>
    </row>
    <row r="51" spans="1:8" ht="12.75">
      <c r="A51" t="s">
        <v>16</v>
      </c>
      <c r="B51" t="s">
        <v>9</v>
      </c>
      <c r="C51" t="s">
        <v>78</v>
      </c>
      <c r="D51">
        <v>27</v>
      </c>
      <c r="E51">
        <v>29</v>
      </c>
      <c r="F51">
        <v>24</v>
      </c>
      <c r="G51">
        <v>80</v>
      </c>
      <c r="H51">
        <v>5</v>
      </c>
    </row>
    <row r="52" spans="1:8" ht="12.75">
      <c r="A52" t="s">
        <v>16</v>
      </c>
      <c r="B52" t="s">
        <v>9</v>
      </c>
      <c r="C52" t="s">
        <v>83</v>
      </c>
      <c r="D52">
        <v>31</v>
      </c>
      <c r="E52">
        <v>27</v>
      </c>
      <c r="F52">
        <v>28</v>
      </c>
      <c r="G52">
        <v>86</v>
      </c>
      <c r="H52">
        <v>4</v>
      </c>
    </row>
    <row r="53" spans="1:8" ht="12.75">
      <c r="A53" t="s">
        <v>16</v>
      </c>
      <c r="B53" t="s">
        <v>9</v>
      </c>
      <c r="C53" t="s">
        <v>80</v>
      </c>
      <c r="D53">
        <v>24</v>
      </c>
      <c r="E53">
        <v>22</v>
      </c>
      <c r="F53">
        <v>26</v>
      </c>
      <c r="G53">
        <v>72</v>
      </c>
      <c r="H53">
        <v>4</v>
      </c>
    </row>
    <row r="54" spans="1:8" ht="12.75">
      <c r="A54" t="s">
        <v>16</v>
      </c>
      <c r="B54" t="s">
        <v>9</v>
      </c>
      <c r="C54" t="s">
        <v>79</v>
      </c>
      <c r="D54">
        <v>30</v>
      </c>
      <c r="E54">
        <v>31</v>
      </c>
      <c r="F54">
        <v>26</v>
      </c>
      <c r="G54">
        <v>87</v>
      </c>
      <c r="H54">
        <v>5</v>
      </c>
    </row>
    <row r="55" spans="1:8" ht="12.75">
      <c r="A55" t="s">
        <v>16</v>
      </c>
      <c r="B55" t="s">
        <v>9</v>
      </c>
      <c r="C55" t="s">
        <v>81</v>
      </c>
      <c r="D55">
        <v>24</v>
      </c>
      <c r="E55">
        <v>24</v>
      </c>
      <c r="F55">
        <v>27</v>
      </c>
      <c r="G55">
        <v>75</v>
      </c>
      <c r="H55">
        <v>3</v>
      </c>
    </row>
    <row r="56" spans="3:9" ht="12.75">
      <c r="C56" s="1" t="s">
        <v>6</v>
      </c>
      <c r="D56" s="1">
        <v>160</v>
      </c>
      <c r="E56" s="1">
        <v>158</v>
      </c>
      <c r="F56" s="1">
        <v>155</v>
      </c>
      <c r="G56" s="1">
        <v>473</v>
      </c>
      <c r="H56" s="1">
        <v>5</v>
      </c>
      <c r="I56" s="1"/>
    </row>
    <row r="57" spans="1:9" ht="12.75">
      <c r="A57" t="s">
        <v>16</v>
      </c>
      <c r="B57" t="s">
        <v>11</v>
      </c>
      <c r="C57" s="2" t="s">
        <v>85</v>
      </c>
      <c r="D57" s="2">
        <v>30</v>
      </c>
      <c r="E57" s="2">
        <v>28</v>
      </c>
      <c r="F57" s="2">
        <v>30</v>
      </c>
      <c r="G57">
        <v>88</v>
      </c>
      <c r="H57">
        <v>2</v>
      </c>
      <c r="I57" s="2"/>
    </row>
    <row r="59" spans="1:6" ht="12.75">
      <c r="A59" s="1" t="s">
        <v>115</v>
      </c>
      <c r="B59" s="1" t="s">
        <v>17</v>
      </c>
      <c r="C59" s="1" t="s">
        <v>9</v>
      </c>
      <c r="D59" s="1" t="s">
        <v>18</v>
      </c>
      <c r="E59" s="1" t="s">
        <v>19</v>
      </c>
      <c r="F59" s="1" t="s">
        <v>100</v>
      </c>
    </row>
    <row r="60" spans="2:6" ht="12.75">
      <c r="B60">
        <v>1</v>
      </c>
      <c r="C60" t="s">
        <v>15</v>
      </c>
      <c r="D60" s="4" t="s">
        <v>20</v>
      </c>
      <c r="E60">
        <v>444</v>
      </c>
      <c r="F60" s="17">
        <v>24.666666666666668</v>
      </c>
    </row>
    <row r="61" spans="2:6" ht="12.75">
      <c r="B61">
        <v>2</v>
      </c>
      <c r="C61" t="s">
        <v>14</v>
      </c>
      <c r="D61" s="4" t="s">
        <v>21</v>
      </c>
      <c r="E61">
        <v>468</v>
      </c>
      <c r="F61" s="17">
        <v>26</v>
      </c>
    </row>
    <row r="62" spans="2:6" ht="12.75">
      <c r="B62">
        <v>3</v>
      </c>
      <c r="C62" t="s">
        <v>12</v>
      </c>
      <c r="D62" s="4" t="s">
        <v>22</v>
      </c>
      <c r="E62">
        <v>469</v>
      </c>
      <c r="F62" s="17">
        <v>26.055555555555557</v>
      </c>
    </row>
    <row r="63" spans="2:6" ht="12.75">
      <c r="B63">
        <v>4</v>
      </c>
      <c r="C63" t="s">
        <v>8</v>
      </c>
      <c r="D63" s="4" t="s">
        <v>23</v>
      </c>
      <c r="E63">
        <v>470</v>
      </c>
      <c r="F63" s="17">
        <v>26.11111111111111</v>
      </c>
    </row>
    <row r="64" spans="2:6" ht="12.75">
      <c r="B64">
        <v>5</v>
      </c>
      <c r="C64" t="s">
        <v>16</v>
      </c>
      <c r="D64" s="4" t="s">
        <v>24</v>
      </c>
      <c r="E64">
        <v>473</v>
      </c>
      <c r="F64" s="17">
        <v>26.277777777777775</v>
      </c>
    </row>
    <row r="65" spans="2:6" ht="12.75">
      <c r="B65">
        <v>6</v>
      </c>
      <c r="C65" t="s">
        <v>13</v>
      </c>
      <c r="D65" s="4" t="s">
        <v>25</v>
      </c>
      <c r="E65">
        <v>490</v>
      </c>
      <c r="F65" s="17">
        <v>27.222222222222225</v>
      </c>
    </row>
    <row r="67" spans="1:6" ht="12.75">
      <c r="A67" s="1" t="s">
        <v>37</v>
      </c>
      <c r="B67" s="1" t="s">
        <v>17</v>
      </c>
      <c r="C67" s="1" t="s">
        <v>9</v>
      </c>
      <c r="D67" s="1" t="s">
        <v>18</v>
      </c>
      <c r="E67" s="1" t="s">
        <v>19</v>
      </c>
      <c r="F67" s="1" t="s">
        <v>100</v>
      </c>
    </row>
    <row r="68" spans="2:6" ht="12.75">
      <c r="B68">
        <v>1</v>
      </c>
      <c r="C68" t="s">
        <v>12</v>
      </c>
      <c r="D68" s="4" t="s">
        <v>116</v>
      </c>
      <c r="E68">
        <v>2331</v>
      </c>
      <c r="F68" s="17">
        <v>25.9</v>
      </c>
    </row>
    <row r="69" spans="2:6" ht="12.75">
      <c r="B69">
        <v>2</v>
      </c>
      <c r="C69" t="s">
        <v>8</v>
      </c>
      <c r="D69" s="4" t="s">
        <v>117</v>
      </c>
      <c r="E69">
        <v>2348</v>
      </c>
      <c r="F69" s="17">
        <v>26.088888888888885</v>
      </c>
    </row>
    <row r="70" spans="2:6" ht="12.75">
      <c r="B70">
        <v>3</v>
      </c>
      <c r="C70" t="s">
        <v>15</v>
      </c>
      <c r="D70" s="4" t="s">
        <v>118</v>
      </c>
      <c r="E70">
        <v>2344</v>
      </c>
      <c r="F70" s="17">
        <v>26.044444444444444</v>
      </c>
    </row>
    <row r="71" spans="2:6" ht="12.75">
      <c r="B71">
        <v>4</v>
      </c>
      <c r="C71" t="s">
        <v>14</v>
      </c>
      <c r="D71" s="4" t="s">
        <v>119</v>
      </c>
      <c r="E71">
        <v>2356</v>
      </c>
      <c r="F71" s="17">
        <v>26.177777777777777</v>
      </c>
    </row>
    <row r="72" spans="2:6" ht="12.75">
      <c r="B72">
        <v>5</v>
      </c>
      <c r="C72" t="s">
        <v>13</v>
      </c>
      <c r="D72" s="4" t="s">
        <v>120</v>
      </c>
      <c r="E72">
        <v>2426</v>
      </c>
      <c r="F72" s="17">
        <v>26.955555555555556</v>
      </c>
    </row>
    <row r="73" spans="2:6" ht="12.75">
      <c r="B73">
        <v>6</v>
      </c>
      <c r="C73" t="s">
        <v>16</v>
      </c>
      <c r="D73" s="4" t="s">
        <v>121</v>
      </c>
      <c r="E73">
        <v>2542</v>
      </c>
      <c r="F73" s="17">
        <v>28.244444444444447</v>
      </c>
    </row>
    <row r="75" spans="1:5" ht="12.75">
      <c r="A75" s="1" t="s">
        <v>26</v>
      </c>
      <c r="B75">
        <v>1</v>
      </c>
      <c r="C75" t="s">
        <v>31</v>
      </c>
      <c r="D75" t="s">
        <v>102</v>
      </c>
      <c r="E75">
        <v>66</v>
      </c>
    </row>
    <row r="76" spans="2:5" ht="12.75">
      <c r="B76">
        <v>2</v>
      </c>
      <c r="C76" t="s">
        <v>36</v>
      </c>
      <c r="D76" t="s">
        <v>103</v>
      </c>
      <c r="E76">
        <v>66</v>
      </c>
    </row>
    <row r="77" spans="2:5" ht="12.75">
      <c r="B77">
        <v>3</v>
      </c>
      <c r="C77" t="s">
        <v>27</v>
      </c>
      <c r="D77" t="s">
        <v>104</v>
      </c>
      <c r="E77">
        <v>67</v>
      </c>
    </row>
    <row r="78" spans="2:5" ht="12.75">
      <c r="B78">
        <v>4</v>
      </c>
      <c r="C78" t="s">
        <v>29</v>
      </c>
      <c r="D78" t="s">
        <v>103</v>
      </c>
      <c r="E78">
        <v>67</v>
      </c>
    </row>
    <row r="79" spans="2:5" ht="12.75">
      <c r="B79">
        <v>5</v>
      </c>
      <c r="C79" t="s">
        <v>124</v>
      </c>
      <c r="D79" t="s">
        <v>122</v>
      </c>
      <c r="E79">
        <v>68</v>
      </c>
    </row>
    <row r="80" spans="2:5" ht="12.75">
      <c r="B80">
        <v>6</v>
      </c>
      <c r="C80" t="s">
        <v>75</v>
      </c>
      <c r="D80" t="s">
        <v>106</v>
      </c>
      <c r="E80">
        <v>71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5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19.7109375" style="0" bestFit="1" customWidth="1"/>
    <col min="4" max="4" width="6.7109375" style="0" bestFit="1" customWidth="1"/>
    <col min="5" max="5" width="5.57421875" style="0" bestFit="1" customWidth="1"/>
    <col min="6" max="6" width="7.28125" style="0" bestFit="1" customWidth="1"/>
    <col min="7" max="7" width="8.00390625" style="0" bestFit="1" customWidth="1"/>
    <col min="8" max="8" width="4.57421875" style="0" bestFit="1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/>
      <c r="J1" s="1"/>
    </row>
    <row r="2" spans="1:8" ht="12.75">
      <c r="A2" t="s">
        <v>8</v>
      </c>
      <c r="B2" t="s">
        <v>9</v>
      </c>
      <c r="C2" t="s">
        <v>47</v>
      </c>
      <c r="D2">
        <v>23</v>
      </c>
      <c r="E2">
        <v>26</v>
      </c>
      <c r="F2">
        <v>29</v>
      </c>
      <c r="G2">
        <v>78</v>
      </c>
      <c r="H2">
        <v>6</v>
      </c>
    </row>
    <row r="3" spans="1:8" ht="12.75">
      <c r="A3" t="s">
        <v>8</v>
      </c>
      <c r="B3" t="s">
        <v>9</v>
      </c>
      <c r="C3" t="s">
        <v>44</v>
      </c>
      <c r="D3">
        <v>23</v>
      </c>
      <c r="E3">
        <v>25</v>
      </c>
      <c r="F3">
        <v>28</v>
      </c>
      <c r="G3">
        <v>76</v>
      </c>
      <c r="H3">
        <v>5</v>
      </c>
    </row>
    <row r="4" spans="1:8" ht="12.75">
      <c r="A4" t="s">
        <v>8</v>
      </c>
      <c r="B4" t="s">
        <v>9</v>
      </c>
      <c r="C4" t="s">
        <v>31</v>
      </c>
      <c r="D4">
        <v>26</v>
      </c>
      <c r="E4">
        <v>25</v>
      </c>
      <c r="F4">
        <v>24</v>
      </c>
      <c r="G4">
        <v>75</v>
      </c>
      <c r="H4">
        <v>2</v>
      </c>
    </row>
    <row r="5" spans="1:8" ht="12.75">
      <c r="A5" t="s">
        <v>8</v>
      </c>
      <c r="B5" t="s">
        <v>9</v>
      </c>
      <c r="C5" t="s">
        <v>45</v>
      </c>
      <c r="D5">
        <v>25</v>
      </c>
      <c r="E5">
        <v>26</v>
      </c>
      <c r="F5">
        <v>23</v>
      </c>
      <c r="G5">
        <v>74</v>
      </c>
      <c r="H5">
        <v>3</v>
      </c>
    </row>
    <row r="6" spans="1:8" ht="12.75">
      <c r="A6" t="s">
        <v>8</v>
      </c>
      <c r="B6" t="s">
        <v>9</v>
      </c>
      <c r="C6" t="s">
        <v>46</v>
      </c>
      <c r="D6">
        <v>22</v>
      </c>
      <c r="E6">
        <v>24</v>
      </c>
      <c r="F6">
        <v>27</v>
      </c>
      <c r="G6">
        <v>73</v>
      </c>
      <c r="H6">
        <v>5</v>
      </c>
    </row>
    <row r="7" spans="1:8" ht="12.75">
      <c r="A7" t="s">
        <v>8</v>
      </c>
      <c r="B7" t="s">
        <v>9</v>
      </c>
      <c r="C7" t="s">
        <v>92</v>
      </c>
      <c r="D7">
        <v>27</v>
      </c>
      <c r="E7">
        <v>28</v>
      </c>
      <c r="F7">
        <v>27</v>
      </c>
      <c r="G7">
        <v>82</v>
      </c>
      <c r="H7">
        <v>1</v>
      </c>
    </row>
    <row r="8" spans="3:8" ht="12.75">
      <c r="C8" s="1" t="s">
        <v>6</v>
      </c>
      <c r="D8" s="1">
        <v>146</v>
      </c>
      <c r="E8" s="1">
        <v>154</v>
      </c>
      <c r="F8" s="1">
        <v>158</v>
      </c>
      <c r="G8" s="1">
        <v>458</v>
      </c>
      <c r="H8" s="1">
        <v>12</v>
      </c>
    </row>
    <row r="9" spans="1:8" ht="12.75">
      <c r="A9" t="s">
        <v>8</v>
      </c>
      <c r="B9" t="s">
        <v>10</v>
      </c>
      <c r="C9" t="s">
        <v>43</v>
      </c>
      <c r="D9">
        <v>29</v>
      </c>
      <c r="E9">
        <v>22</v>
      </c>
      <c r="F9">
        <v>25</v>
      </c>
      <c r="G9">
        <v>76</v>
      </c>
      <c r="H9">
        <v>7</v>
      </c>
    </row>
    <row r="10" spans="1:8" ht="12.75">
      <c r="A10" t="s">
        <v>8</v>
      </c>
      <c r="B10" t="s">
        <v>11</v>
      </c>
      <c r="C10" t="s">
        <v>50</v>
      </c>
      <c r="D10">
        <v>28</v>
      </c>
      <c r="E10">
        <v>28</v>
      </c>
      <c r="F10">
        <v>41</v>
      </c>
      <c r="G10">
        <v>97</v>
      </c>
      <c r="H10">
        <v>13</v>
      </c>
    </row>
    <row r="11" spans="1:8" ht="12.75">
      <c r="A11" t="s">
        <v>8</v>
      </c>
      <c r="B11" t="s">
        <v>11</v>
      </c>
      <c r="C11" t="s">
        <v>48</v>
      </c>
      <c r="D11">
        <v>26</v>
      </c>
      <c r="E11">
        <v>31</v>
      </c>
      <c r="F11">
        <v>30</v>
      </c>
      <c r="G11">
        <v>87</v>
      </c>
      <c r="H11">
        <v>5</v>
      </c>
    </row>
    <row r="12" spans="1:8" ht="12.75">
      <c r="A12" t="s">
        <v>8</v>
      </c>
      <c r="B12" t="s">
        <v>11</v>
      </c>
      <c r="C12" t="s">
        <v>108</v>
      </c>
      <c r="D12">
        <v>32</v>
      </c>
      <c r="E12">
        <v>26</v>
      </c>
      <c r="F12">
        <v>39</v>
      </c>
      <c r="G12">
        <v>97</v>
      </c>
      <c r="H12">
        <v>13</v>
      </c>
    </row>
    <row r="13" spans="1:8" ht="12.75">
      <c r="A13" t="s">
        <v>8</v>
      </c>
      <c r="B13" t="s">
        <v>11</v>
      </c>
      <c r="C13" t="s">
        <v>51</v>
      </c>
      <c r="D13">
        <v>41</v>
      </c>
      <c r="E13">
        <v>30</v>
      </c>
      <c r="F13">
        <v>36</v>
      </c>
      <c r="G13">
        <v>107</v>
      </c>
      <c r="H13">
        <v>11</v>
      </c>
    </row>
    <row r="15" spans="1:8" ht="12.75">
      <c r="A15" t="s">
        <v>12</v>
      </c>
      <c r="B15" t="s">
        <v>9</v>
      </c>
      <c r="C15" t="s">
        <v>36</v>
      </c>
      <c r="D15">
        <v>20</v>
      </c>
      <c r="E15">
        <v>24</v>
      </c>
      <c r="F15">
        <v>21</v>
      </c>
      <c r="G15">
        <v>65</v>
      </c>
      <c r="H15">
        <v>4</v>
      </c>
    </row>
    <row r="16" spans="1:8" ht="12.75">
      <c r="A16" t="s">
        <v>12</v>
      </c>
      <c r="B16" t="s">
        <v>9</v>
      </c>
      <c r="C16" t="s">
        <v>52</v>
      </c>
      <c r="D16">
        <v>27</v>
      </c>
      <c r="E16">
        <v>25</v>
      </c>
      <c r="F16">
        <v>24</v>
      </c>
      <c r="G16">
        <v>76</v>
      </c>
      <c r="H16">
        <v>3</v>
      </c>
    </row>
    <row r="17" spans="1:8" ht="12.75">
      <c r="A17" t="s">
        <v>12</v>
      </c>
      <c r="B17" t="s">
        <v>9</v>
      </c>
      <c r="C17" t="s">
        <v>35</v>
      </c>
      <c r="D17">
        <v>23</v>
      </c>
      <c r="E17">
        <v>25</v>
      </c>
      <c r="F17">
        <v>27</v>
      </c>
      <c r="G17">
        <v>75</v>
      </c>
      <c r="H17">
        <v>4</v>
      </c>
    </row>
    <row r="18" spans="1:8" ht="12.75">
      <c r="A18" t="s">
        <v>12</v>
      </c>
      <c r="B18" t="s">
        <v>9</v>
      </c>
      <c r="C18" t="s">
        <v>55</v>
      </c>
      <c r="D18">
        <v>23</v>
      </c>
      <c r="E18">
        <v>30</v>
      </c>
      <c r="F18">
        <v>26</v>
      </c>
      <c r="G18">
        <v>79</v>
      </c>
      <c r="H18">
        <v>7</v>
      </c>
    </row>
    <row r="19" spans="1:8" ht="12.75">
      <c r="A19" t="s">
        <v>12</v>
      </c>
      <c r="B19" t="s">
        <v>9</v>
      </c>
      <c r="C19" t="s">
        <v>54</v>
      </c>
      <c r="D19">
        <v>25</v>
      </c>
      <c r="E19">
        <v>27</v>
      </c>
      <c r="F19">
        <v>24</v>
      </c>
      <c r="G19">
        <v>76</v>
      </c>
      <c r="H19">
        <v>3</v>
      </c>
    </row>
    <row r="20" spans="1:8" ht="12.75">
      <c r="A20" t="s">
        <v>12</v>
      </c>
      <c r="B20" t="s">
        <v>9</v>
      </c>
      <c r="C20" t="s">
        <v>29</v>
      </c>
      <c r="D20">
        <v>22</v>
      </c>
      <c r="E20">
        <v>30</v>
      </c>
      <c r="F20">
        <v>27</v>
      </c>
      <c r="G20">
        <v>79</v>
      </c>
      <c r="H20">
        <v>8</v>
      </c>
    </row>
    <row r="21" spans="3:10" ht="12.75">
      <c r="C21" s="1" t="s">
        <v>6</v>
      </c>
      <c r="D21" s="1">
        <v>140</v>
      </c>
      <c r="E21" s="1">
        <v>161</v>
      </c>
      <c r="F21" s="1">
        <v>149</v>
      </c>
      <c r="G21" s="1">
        <v>450</v>
      </c>
      <c r="H21" s="1">
        <v>21</v>
      </c>
      <c r="J21" s="1"/>
    </row>
    <row r="22" spans="1:10" ht="12.75">
      <c r="A22" t="s">
        <v>12</v>
      </c>
      <c r="B22" t="s">
        <v>10</v>
      </c>
      <c r="C22" t="s">
        <v>56</v>
      </c>
      <c r="D22" s="2">
        <v>27</v>
      </c>
      <c r="E22" s="2">
        <v>29</v>
      </c>
      <c r="F22" s="2">
        <v>32</v>
      </c>
      <c r="G22">
        <v>88</v>
      </c>
      <c r="H22">
        <v>5</v>
      </c>
      <c r="J22" s="1"/>
    </row>
    <row r="24" spans="1:8" ht="12.75">
      <c r="A24" t="s">
        <v>13</v>
      </c>
      <c r="B24" t="s">
        <v>9</v>
      </c>
      <c r="C24" t="s">
        <v>61</v>
      </c>
      <c r="D24">
        <v>23</v>
      </c>
      <c r="E24">
        <v>31</v>
      </c>
      <c r="F24">
        <v>25</v>
      </c>
      <c r="G24">
        <v>79</v>
      </c>
      <c r="H24">
        <v>8</v>
      </c>
    </row>
    <row r="25" spans="1:8" ht="12.75">
      <c r="A25" t="s">
        <v>13</v>
      </c>
      <c r="B25" t="s">
        <v>9</v>
      </c>
      <c r="C25" t="s">
        <v>60</v>
      </c>
      <c r="D25">
        <v>25</v>
      </c>
      <c r="E25">
        <v>22</v>
      </c>
      <c r="F25">
        <v>26</v>
      </c>
      <c r="G25">
        <v>73</v>
      </c>
      <c r="H25">
        <v>4</v>
      </c>
    </row>
    <row r="26" spans="1:8" ht="12.75">
      <c r="A26" t="s">
        <v>13</v>
      </c>
      <c r="B26" t="s">
        <v>9</v>
      </c>
      <c r="C26" t="s">
        <v>33</v>
      </c>
      <c r="D26">
        <v>29</v>
      </c>
      <c r="E26">
        <v>24</v>
      </c>
      <c r="F26">
        <v>27</v>
      </c>
      <c r="G26">
        <v>80</v>
      </c>
      <c r="H26">
        <v>5</v>
      </c>
    </row>
    <row r="27" spans="1:8" ht="12.75">
      <c r="A27" t="s">
        <v>13</v>
      </c>
      <c r="B27" t="s">
        <v>9</v>
      </c>
      <c r="C27" t="s">
        <v>58</v>
      </c>
      <c r="D27">
        <v>30</v>
      </c>
      <c r="E27">
        <v>27</v>
      </c>
      <c r="F27">
        <v>27</v>
      </c>
      <c r="G27">
        <v>84</v>
      </c>
      <c r="H27">
        <v>3</v>
      </c>
    </row>
    <row r="28" spans="1:8" ht="12.75">
      <c r="A28" t="s">
        <v>13</v>
      </c>
      <c r="B28" t="s">
        <v>9</v>
      </c>
      <c r="C28" t="s">
        <v>62</v>
      </c>
      <c r="D28">
        <v>23</v>
      </c>
      <c r="E28">
        <v>25</v>
      </c>
      <c r="F28">
        <v>29</v>
      </c>
      <c r="G28">
        <v>77</v>
      </c>
      <c r="H28">
        <v>6</v>
      </c>
    </row>
    <row r="29" spans="1:8" ht="12.75">
      <c r="A29" t="s">
        <v>13</v>
      </c>
      <c r="B29" t="s">
        <v>9</v>
      </c>
      <c r="C29" t="s">
        <v>59</v>
      </c>
      <c r="D29">
        <v>30</v>
      </c>
      <c r="E29">
        <v>27</v>
      </c>
      <c r="F29">
        <v>25</v>
      </c>
      <c r="G29">
        <v>82</v>
      </c>
      <c r="H29">
        <v>5</v>
      </c>
    </row>
    <row r="30" spans="3:10" ht="12.75">
      <c r="C30" s="1" t="s">
        <v>6</v>
      </c>
      <c r="D30" s="1">
        <v>160</v>
      </c>
      <c r="E30" s="1">
        <v>156</v>
      </c>
      <c r="F30" s="1">
        <v>159</v>
      </c>
      <c r="G30" s="1">
        <v>475</v>
      </c>
      <c r="H30" s="1">
        <v>4</v>
      </c>
      <c r="J30" s="1"/>
    </row>
    <row r="31" spans="3:10" ht="12.75">
      <c r="C31" s="1"/>
      <c r="D31" s="1"/>
      <c r="E31" s="1"/>
      <c r="F31" s="1"/>
      <c r="G31" s="1"/>
      <c r="H31" s="1"/>
      <c r="J31" s="1"/>
    </row>
    <row r="32" spans="1:8" ht="12.75">
      <c r="A32" t="s">
        <v>14</v>
      </c>
      <c r="B32" t="s">
        <v>9</v>
      </c>
      <c r="C32" t="s">
        <v>65</v>
      </c>
      <c r="D32">
        <v>24</v>
      </c>
      <c r="E32">
        <v>21</v>
      </c>
      <c r="F32">
        <v>20</v>
      </c>
      <c r="G32">
        <v>65</v>
      </c>
      <c r="H32">
        <v>4</v>
      </c>
    </row>
    <row r="33" spans="1:8" ht="12.75">
      <c r="A33" t="s">
        <v>14</v>
      </c>
      <c r="B33" t="s">
        <v>9</v>
      </c>
      <c r="C33" t="s">
        <v>63</v>
      </c>
      <c r="D33">
        <v>20</v>
      </c>
      <c r="E33">
        <v>21</v>
      </c>
      <c r="F33">
        <v>25</v>
      </c>
      <c r="G33">
        <v>66</v>
      </c>
      <c r="H33">
        <v>5</v>
      </c>
    </row>
    <row r="34" spans="1:8" ht="12.75">
      <c r="A34" t="s">
        <v>14</v>
      </c>
      <c r="B34" t="s">
        <v>9</v>
      </c>
      <c r="C34" t="s">
        <v>27</v>
      </c>
      <c r="D34">
        <v>20</v>
      </c>
      <c r="E34">
        <v>22</v>
      </c>
      <c r="F34">
        <v>26</v>
      </c>
      <c r="G34">
        <v>68</v>
      </c>
      <c r="H34">
        <v>6</v>
      </c>
    </row>
    <row r="35" spans="1:8" ht="12.75">
      <c r="A35" t="s">
        <v>14</v>
      </c>
      <c r="B35" t="s">
        <v>9</v>
      </c>
      <c r="C35" t="s">
        <v>64</v>
      </c>
      <c r="D35">
        <v>22</v>
      </c>
      <c r="E35">
        <v>25</v>
      </c>
      <c r="F35">
        <v>21</v>
      </c>
      <c r="G35">
        <v>68</v>
      </c>
      <c r="H35">
        <v>4</v>
      </c>
    </row>
    <row r="36" spans="1:8" ht="12.75">
      <c r="A36" t="s">
        <v>14</v>
      </c>
      <c r="B36" t="s">
        <v>9</v>
      </c>
      <c r="C36" t="s">
        <v>67</v>
      </c>
      <c r="D36">
        <v>22</v>
      </c>
      <c r="E36">
        <v>23</v>
      </c>
      <c r="F36">
        <v>26</v>
      </c>
      <c r="G36">
        <v>71</v>
      </c>
      <c r="H36">
        <v>4</v>
      </c>
    </row>
    <row r="37" spans="1:8" ht="12.75">
      <c r="A37" t="s">
        <v>14</v>
      </c>
      <c r="B37" t="s">
        <v>9</v>
      </c>
      <c r="C37" t="s">
        <v>66</v>
      </c>
      <c r="D37">
        <v>23</v>
      </c>
      <c r="E37">
        <v>25</v>
      </c>
      <c r="F37">
        <v>27</v>
      </c>
      <c r="G37">
        <v>75</v>
      </c>
      <c r="H37">
        <v>4</v>
      </c>
    </row>
    <row r="38" spans="3:10" ht="12.75">
      <c r="C38" s="1" t="s">
        <v>6</v>
      </c>
      <c r="D38" s="1">
        <v>131</v>
      </c>
      <c r="E38" s="1">
        <v>137</v>
      </c>
      <c r="F38" s="1">
        <v>145</v>
      </c>
      <c r="G38" s="1">
        <v>413</v>
      </c>
      <c r="H38" s="1">
        <v>14</v>
      </c>
      <c r="J38" s="1"/>
    </row>
    <row r="39" spans="1:10" ht="12.75">
      <c r="A39" t="s">
        <v>14</v>
      </c>
      <c r="B39" t="s">
        <v>10</v>
      </c>
      <c r="C39" s="2" t="s">
        <v>68</v>
      </c>
      <c r="D39" s="2">
        <v>23</v>
      </c>
      <c r="E39" s="2">
        <v>21</v>
      </c>
      <c r="F39" s="2">
        <v>29</v>
      </c>
      <c r="G39">
        <v>73</v>
      </c>
      <c r="H39">
        <v>8</v>
      </c>
      <c r="J39" s="1"/>
    </row>
    <row r="40" spans="1:10" ht="12.75">
      <c r="A40" t="s">
        <v>14</v>
      </c>
      <c r="B40" t="s">
        <v>11</v>
      </c>
      <c r="C40" s="2" t="s">
        <v>69</v>
      </c>
      <c r="D40" s="2">
        <v>32</v>
      </c>
      <c r="E40" s="2">
        <v>27</v>
      </c>
      <c r="F40" s="2">
        <v>27</v>
      </c>
      <c r="G40">
        <v>86</v>
      </c>
      <c r="H40">
        <v>5</v>
      </c>
      <c r="J40" s="1"/>
    </row>
    <row r="41" spans="1:10" ht="12.75">
      <c r="A41" t="s">
        <v>14</v>
      </c>
      <c r="B41" t="s">
        <v>11</v>
      </c>
      <c r="C41" s="2" t="s">
        <v>93</v>
      </c>
      <c r="D41" s="2">
        <v>30</v>
      </c>
      <c r="E41" s="2">
        <v>28</v>
      </c>
      <c r="F41" s="2">
        <v>31</v>
      </c>
      <c r="G41">
        <v>89</v>
      </c>
      <c r="H41">
        <v>3</v>
      </c>
      <c r="J41" s="1"/>
    </row>
    <row r="43" spans="1:8" ht="12.75">
      <c r="A43" t="s">
        <v>15</v>
      </c>
      <c r="B43" t="s">
        <v>9</v>
      </c>
      <c r="C43" t="s">
        <v>75</v>
      </c>
      <c r="D43">
        <v>24</v>
      </c>
      <c r="E43">
        <v>25</v>
      </c>
      <c r="F43">
        <v>25</v>
      </c>
      <c r="G43">
        <v>74</v>
      </c>
      <c r="H43">
        <v>1</v>
      </c>
    </row>
    <row r="44" spans="1:8" ht="12.75">
      <c r="A44" t="s">
        <v>15</v>
      </c>
      <c r="B44" t="s">
        <v>9</v>
      </c>
      <c r="C44" t="s">
        <v>71</v>
      </c>
      <c r="D44">
        <v>29</v>
      </c>
      <c r="E44">
        <v>24</v>
      </c>
      <c r="F44">
        <v>26</v>
      </c>
      <c r="G44">
        <v>79</v>
      </c>
      <c r="H44">
        <v>5</v>
      </c>
    </row>
    <row r="45" spans="1:8" ht="12.75">
      <c r="A45" t="s">
        <v>15</v>
      </c>
      <c r="B45" t="s">
        <v>9</v>
      </c>
      <c r="C45" t="s">
        <v>72</v>
      </c>
      <c r="D45">
        <v>27</v>
      </c>
      <c r="E45">
        <v>28</v>
      </c>
      <c r="F45">
        <v>27</v>
      </c>
      <c r="G45">
        <v>82</v>
      </c>
      <c r="H45">
        <v>1</v>
      </c>
    </row>
    <row r="46" spans="1:8" ht="12.75">
      <c r="A46" t="s">
        <v>15</v>
      </c>
      <c r="B46" t="s">
        <v>9</v>
      </c>
      <c r="C46" t="s">
        <v>109</v>
      </c>
      <c r="D46">
        <v>25</v>
      </c>
      <c r="E46">
        <v>24</v>
      </c>
      <c r="F46">
        <v>27</v>
      </c>
      <c r="G46">
        <v>76</v>
      </c>
      <c r="H46">
        <v>3</v>
      </c>
    </row>
    <row r="47" spans="1:8" ht="12.75">
      <c r="A47" t="s">
        <v>15</v>
      </c>
      <c r="B47" t="s">
        <v>9</v>
      </c>
      <c r="C47" t="s">
        <v>70</v>
      </c>
      <c r="D47">
        <v>22</v>
      </c>
      <c r="E47">
        <v>33</v>
      </c>
      <c r="F47">
        <v>23</v>
      </c>
      <c r="G47">
        <v>78</v>
      </c>
      <c r="H47">
        <v>11</v>
      </c>
    </row>
    <row r="48" spans="1:8" ht="12.75">
      <c r="A48" t="s">
        <v>15</v>
      </c>
      <c r="B48" t="s">
        <v>9</v>
      </c>
      <c r="C48" t="s">
        <v>73</v>
      </c>
      <c r="D48">
        <v>28</v>
      </c>
      <c r="E48">
        <v>25</v>
      </c>
      <c r="F48">
        <v>26</v>
      </c>
      <c r="G48">
        <v>79</v>
      </c>
      <c r="H48">
        <v>3</v>
      </c>
    </row>
    <row r="49" spans="3:10" ht="12.75">
      <c r="C49" s="1" t="s">
        <v>6</v>
      </c>
      <c r="D49" s="1">
        <v>155</v>
      </c>
      <c r="E49" s="1">
        <v>159</v>
      </c>
      <c r="F49" s="1">
        <v>154</v>
      </c>
      <c r="G49" s="1">
        <v>468</v>
      </c>
      <c r="H49" s="1">
        <v>5</v>
      </c>
      <c r="J49" s="1"/>
    </row>
    <row r="50" spans="1:8" ht="12.75">
      <c r="A50" t="s">
        <v>15</v>
      </c>
      <c r="B50" t="s">
        <v>10</v>
      </c>
      <c r="C50" t="s">
        <v>74</v>
      </c>
      <c r="D50">
        <v>25</v>
      </c>
      <c r="E50">
        <v>34</v>
      </c>
      <c r="F50">
        <v>30</v>
      </c>
      <c r="G50">
        <v>89</v>
      </c>
      <c r="H50">
        <v>9</v>
      </c>
    </row>
    <row r="51" spans="1:8" ht="12.75">
      <c r="A51" t="s">
        <v>15</v>
      </c>
      <c r="B51" t="s">
        <v>11</v>
      </c>
      <c r="C51" t="s">
        <v>76</v>
      </c>
      <c r="D51">
        <v>37</v>
      </c>
      <c r="E51">
        <v>33</v>
      </c>
      <c r="F51">
        <v>28</v>
      </c>
      <c r="G51">
        <v>98</v>
      </c>
      <c r="H51">
        <v>9</v>
      </c>
    </row>
    <row r="52" spans="1:8" ht="12.75">
      <c r="A52" t="s">
        <v>15</v>
      </c>
      <c r="B52" t="s">
        <v>11</v>
      </c>
      <c r="C52" t="s">
        <v>94</v>
      </c>
      <c r="D52">
        <v>34</v>
      </c>
      <c r="E52">
        <v>31</v>
      </c>
      <c r="F52">
        <v>38</v>
      </c>
      <c r="G52">
        <v>103</v>
      </c>
      <c r="H52">
        <v>7</v>
      </c>
    </row>
    <row r="54" spans="1:8" ht="12.75">
      <c r="A54" t="s">
        <v>16</v>
      </c>
      <c r="B54" t="s">
        <v>9</v>
      </c>
      <c r="C54" t="s">
        <v>82</v>
      </c>
      <c r="D54">
        <v>29</v>
      </c>
      <c r="E54">
        <v>27</v>
      </c>
      <c r="F54">
        <v>25</v>
      </c>
      <c r="G54">
        <v>81</v>
      </c>
      <c r="H54">
        <v>4</v>
      </c>
    </row>
    <row r="55" spans="1:8" ht="12.75">
      <c r="A55" t="s">
        <v>16</v>
      </c>
      <c r="B55" t="s">
        <v>9</v>
      </c>
      <c r="C55" t="s">
        <v>78</v>
      </c>
      <c r="D55">
        <v>24</v>
      </c>
      <c r="E55">
        <v>28</v>
      </c>
      <c r="F55">
        <v>34</v>
      </c>
      <c r="G55">
        <v>86</v>
      </c>
      <c r="H55">
        <v>10</v>
      </c>
    </row>
    <row r="56" spans="1:8" ht="12.75">
      <c r="A56" t="s">
        <v>16</v>
      </c>
      <c r="B56" t="s">
        <v>9</v>
      </c>
      <c r="C56" t="s">
        <v>83</v>
      </c>
      <c r="D56">
        <v>28</v>
      </c>
      <c r="E56">
        <v>30</v>
      </c>
      <c r="F56">
        <v>27</v>
      </c>
      <c r="G56">
        <v>85</v>
      </c>
      <c r="H56">
        <v>3</v>
      </c>
    </row>
    <row r="57" spans="1:8" ht="12.75">
      <c r="A57" t="s">
        <v>16</v>
      </c>
      <c r="B57" t="s">
        <v>9</v>
      </c>
      <c r="C57" t="s">
        <v>80</v>
      </c>
      <c r="D57">
        <v>26</v>
      </c>
      <c r="E57">
        <v>28</v>
      </c>
      <c r="F57">
        <v>28</v>
      </c>
      <c r="G57">
        <v>82</v>
      </c>
      <c r="H57">
        <v>2</v>
      </c>
    </row>
    <row r="58" spans="1:8" ht="12.75">
      <c r="A58" t="s">
        <v>16</v>
      </c>
      <c r="B58" t="s">
        <v>9</v>
      </c>
      <c r="C58" t="s">
        <v>84</v>
      </c>
      <c r="D58">
        <v>31</v>
      </c>
      <c r="E58">
        <v>28</v>
      </c>
      <c r="F58">
        <v>36</v>
      </c>
      <c r="G58">
        <v>95</v>
      </c>
      <c r="H58">
        <v>8</v>
      </c>
    </row>
    <row r="59" spans="1:8" ht="12.75">
      <c r="A59" t="s">
        <v>16</v>
      </c>
      <c r="B59" t="s">
        <v>9</v>
      </c>
      <c r="C59" t="s">
        <v>81</v>
      </c>
      <c r="D59">
        <v>26</v>
      </c>
      <c r="E59">
        <v>35</v>
      </c>
      <c r="F59">
        <v>26</v>
      </c>
      <c r="G59">
        <v>87</v>
      </c>
      <c r="H59">
        <v>9</v>
      </c>
    </row>
    <row r="60" spans="3:10" ht="12.75">
      <c r="C60" s="1" t="s">
        <v>6</v>
      </c>
      <c r="D60" s="1">
        <v>164</v>
      </c>
      <c r="E60" s="1">
        <v>176</v>
      </c>
      <c r="F60" s="1">
        <v>176</v>
      </c>
      <c r="G60" s="1">
        <v>516</v>
      </c>
      <c r="H60" s="1">
        <v>12</v>
      </c>
      <c r="J60" s="1"/>
    </row>
    <row r="61" spans="1:10" ht="12.75">
      <c r="A61" t="s">
        <v>16</v>
      </c>
      <c r="B61" t="s">
        <v>10</v>
      </c>
      <c r="C61" s="2" t="s">
        <v>85</v>
      </c>
      <c r="D61" s="2">
        <v>30</v>
      </c>
      <c r="E61" s="2">
        <v>33</v>
      </c>
      <c r="F61" s="2">
        <v>34</v>
      </c>
      <c r="G61">
        <v>97</v>
      </c>
      <c r="H61">
        <v>4</v>
      </c>
      <c r="J61" s="1"/>
    </row>
    <row r="62" spans="1:10" ht="12.75">
      <c r="A62" t="s">
        <v>16</v>
      </c>
      <c r="B62" t="s">
        <v>11</v>
      </c>
      <c r="C62" s="2" t="s">
        <v>125</v>
      </c>
      <c r="D62" s="2">
        <v>33</v>
      </c>
      <c r="E62" s="2">
        <v>31</v>
      </c>
      <c r="F62" s="2">
        <v>25</v>
      </c>
      <c r="G62">
        <v>89</v>
      </c>
      <c r="H62">
        <v>8</v>
      </c>
      <c r="J62" s="1"/>
    </row>
    <row r="64" spans="1:6" ht="12.75">
      <c r="A64" s="1" t="s">
        <v>110</v>
      </c>
      <c r="B64" s="1" t="s">
        <v>17</v>
      </c>
      <c r="C64" s="1" t="s">
        <v>9</v>
      </c>
      <c r="D64" s="1" t="s">
        <v>18</v>
      </c>
      <c r="E64" s="1" t="s">
        <v>19</v>
      </c>
      <c r="F64" s="1" t="s">
        <v>100</v>
      </c>
    </row>
    <row r="65" spans="2:6" ht="12.75">
      <c r="B65">
        <v>1</v>
      </c>
      <c r="C65" t="s">
        <v>14</v>
      </c>
      <c r="D65" s="4" t="s">
        <v>20</v>
      </c>
      <c r="E65">
        <v>413</v>
      </c>
      <c r="F65" s="17">
        <v>22.944444444444443</v>
      </c>
    </row>
    <row r="66" spans="2:6" ht="12.75">
      <c r="B66">
        <v>2</v>
      </c>
      <c r="C66" t="s">
        <v>12</v>
      </c>
      <c r="D66" s="4" t="s">
        <v>21</v>
      </c>
      <c r="E66">
        <v>450</v>
      </c>
      <c r="F66" s="17">
        <v>25</v>
      </c>
    </row>
    <row r="67" spans="2:6" ht="12.75">
      <c r="B67">
        <v>3</v>
      </c>
      <c r="C67" t="s">
        <v>8</v>
      </c>
      <c r="D67" s="4" t="s">
        <v>22</v>
      </c>
      <c r="E67">
        <v>458</v>
      </c>
      <c r="F67" s="17">
        <v>25.444444444444443</v>
      </c>
    </row>
    <row r="68" spans="2:6" ht="12.75">
      <c r="B68">
        <v>4</v>
      </c>
      <c r="C68" t="s">
        <v>15</v>
      </c>
      <c r="D68" s="4" t="s">
        <v>23</v>
      </c>
      <c r="E68">
        <v>468</v>
      </c>
      <c r="F68" s="17">
        <v>26</v>
      </c>
    </row>
    <row r="69" spans="2:6" ht="12.75">
      <c r="B69">
        <v>5</v>
      </c>
      <c r="C69" t="s">
        <v>13</v>
      </c>
      <c r="D69" s="4" t="s">
        <v>24</v>
      </c>
      <c r="E69">
        <v>475</v>
      </c>
      <c r="F69" s="17">
        <v>26.38888888888889</v>
      </c>
    </row>
    <row r="70" spans="2:6" ht="12.75">
      <c r="B70">
        <v>6</v>
      </c>
      <c r="C70" t="s">
        <v>16</v>
      </c>
      <c r="D70" s="4" t="s">
        <v>25</v>
      </c>
      <c r="E70">
        <v>516</v>
      </c>
      <c r="F70" s="17">
        <v>28.666666666666668</v>
      </c>
    </row>
    <row r="72" spans="1:6" ht="12.75">
      <c r="A72" s="1" t="s">
        <v>37</v>
      </c>
      <c r="B72" s="1" t="s">
        <v>17</v>
      </c>
      <c r="C72" s="1" t="s">
        <v>9</v>
      </c>
      <c r="D72" s="1" t="s">
        <v>18</v>
      </c>
      <c r="E72" s="1" t="s">
        <v>19</v>
      </c>
      <c r="F72" s="1" t="s">
        <v>100</v>
      </c>
    </row>
    <row r="73" spans="2:6" ht="12.75">
      <c r="B73">
        <v>1</v>
      </c>
      <c r="C73" t="s">
        <v>12</v>
      </c>
      <c r="D73" s="4" t="s">
        <v>111</v>
      </c>
      <c r="E73">
        <v>1862</v>
      </c>
      <c r="F73" s="17">
        <v>25.86111111111111</v>
      </c>
    </row>
    <row r="74" spans="2:6" ht="12.75">
      <c r="B74">
        <v>2</v>
      </c>
      <c r="C74" t="s">
        <v>8</v>
      </c>
      <c r="D74" s="4" t="s">
        <v>111</v>
      </c>
      <c r="E74">
        <v>1878</v>
      </c>
      <c r="F74" s="17">
        <v>26.083333333333332</v>
      </c>
    </row>
    <row r="75" spans="2:6" ht="12.75">
      <c r="B75">
        <v>3</v>
      </c>
      <c r="C75" t="s">
        <v>14</v>
      </c>
      <c r="D75" s="4" t="s">
        <v>112</v>
      </c>
      <c r="E75">
        <v>1888</v>
      </c>
      <c r="F75" s="17">
        <v>26.222222222222225</v>
      </c>
    </row>
    <row r="76" spans="2:6" ht="12.75">
      <c r="B76">
        <v>4</v>
      </c>
      <c r="C76" t="s">
        <v>15</v>
      </c>
      <c r="D76" s="4" t="s">
        <v>112</v>
      </c>
      <c r="E76">
        <v>1900</v>
      </c>
      <c r="F76" s="17">
        <v>26.38888888888889</v>
      </c>
    </row>
    <row r="77" spans="2:6" ht="12.75">
      <c r="B77">
        <v>5</v>
      </c>
      <c r="C77" t="s">
        <v>13</v>
      </c>
      <c r="D77" s="4" t="s">
        <v>113</v>
      </c>
      <c r="E77">
        <v>1936</v>
      </c>
      <c r="F77" s="17">
        <v>26.88888888888889</v>
      </c>
    </row>
    <row r="78" spans="2:6" ht="12.75">
      <c r="B78">
        <v>6</v>
      </c>
      <c r="C78" t="s">
        <v>16</v>
      </c>
      <c r="D78" s="4" t="s">
        <v>114</v>
      </c>
      <c r="E78">
        <v>2069</v>
      </c>
      <c r="F78" s="17">
        <v>28.73611111111111</v>
      </c>
    </row>
    <row r="80" spans="1:5" ht="12.75">
      <c r="A80" s="1" t="s">
        <v>26</v>
      </c>
      <c r="B80">
        <v>1</v>
      </c>
      <c r="C80" t="s">
        <v>36</v>
      </c>
      <c r="D80" t="s">
        <v>103</v>
      </c>
      <c r="E80">
        <v>65</v>
      </c>
    </row>
    <row r="81" spans="2:5" ht="12.75">
      <c r="B81">
        <v>2</v>
      </c>
      <c r="C81" t="s">
        <v>65</v>
      </c>
      <c r="D81" t="s">
        <v>104</v>
      </c>
      <c r="E81">
        <v>65</v>
      </c>
    </row>
    <row r="82" spans="2:5" ht="12.75">
      <c r="B82">
        <v>3</v>
      </c>
      <c r="C82" t="s">
        <v>63</v>
      </c>
      <c r="D82" t="s">
        <v>104</v>
      </c>
      <c r="E82">
        <v>66</v>
      </c>
    </row>
    <row r="83" spans="2:5" ht="12.75">
      <c r="B83">
        <v>4</v>
      </c>
      <c r="C83" t="s">
        <v>27</v>
      </c>
      <c r="D83" t="s">
        <v>104</v>
      </c>
      <c r="E83">
        <v>68</v>
      </c>
    </row>
    <row r="84" spans="2:5" ht="12.75">
      <c r="B84">
        <v>5</v>
      </c>
      <c r="C84" t="s">
        <v>64</v>
      </c>
      <c r="D84" t="s">
        <v>104</v>
      </c>
      <c r="E84">
        <v>68</v>
      </c>
    </row>
    <row r="85" spans="2:5" ht="12.75">
      <c r="B85">
        <v>6</v>
      </c>
      <c r="C85" t="s">
        <v>67</v>
      </c>
      <c r="D85" t="s">
        <v>104</v>
      </c>
      <c r="E85">
        <v>71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7109375" style="0" bestFit="1" customWidth="1"/>
    <col min="3" max="3" width="19.7109375" style="0" bestFit="1" customWidth="1"/>
    <col min="4" max="4" width="6.7109375" style="0" bestFit="1" customWidth="1"/>
    <col min="5" max="5" width="5.57421875" style="0" bestFit="1" customWidth="1"/>
    <col min="6" max="6" width="4.0039062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t="s">
        <v>8</v>
      </c>
      <c r="B2" t="s">
        <v>9</v>
      </c>
      <c r="C2" t="s">
        <v>31</v>
      </c>
      <c r="D2">
        <v>23</v>
      </c>
      <c r="E2">
        <v>24</v>
      </c>
      <c r="F2">
        <v>26</v>
      </c>
      <c r="G2">
        <v>73</v>
      </c>
      <c r="H2">
        <v>3</v>
      </c>
    </row>
    <row r="3" spans="1:8" ht="12.75">
      <c r="A3" t="s">
        <v>8</v>
      </c>
      <c r="B3" t="s">
        <v>9</v>
      </c>
      <c r="C3" t="s">
        <v>43</v>
      </c>
      <c r="D3">
        <v>30</v>
      </c>
      <c r="E3">
        <v>28</v>
      </c>
      <c r="F3">
        <v>26</v>
      </c>
      <c r="G3">
        <v>84</v>
      </c>
      <c r="H3">
        <v>4</v>
      </c>
    </row>
    <row r="4" spans="1:8" ht="12.75">
      <c r="A4" t="s">
        <v>8</v>
      </c>
      <c r="B4" t="s">
        <v>9</v>
      </c>
      <c r="C4" t="s">
        <v>44</v>
      </c>
      <c r="D4">
        <v>27</v>
      </c>
      <c r="E4">
        <v>27</v>
      </c>
      <c r="F4">
        <v>27</v>
      </c>
      <c r="G4">
        <v>81</v>
      </c>
      <c r="H4">
        <v>0</v>
      </c>
    </row>
    <row r="5" spans="1:8" ht="12.75">
      <c r="A5" t="s">
        <v>8</v>
      </c>
      <c r="B5" t="s">
        <v>9</v>
      </c>
      <c r="C5" t="s">
        <v>45</v>
      </c>
      <c r="D5">
        <v>28</v>
      </c>
      <c r="E5">
        <v>30</v>
      </c>
      <c r="F5">
        <v>23</v>
      </c>
      <c r="G5">
        <v>81</v>
      </c>
      <c r="H5">
        <v>7</v>
      </c>
    </row>
    <row r="6" spans="1:8" ht="12.75">
      <c r="A6" t="s">
        <v>8</v>
      </c>
      <c r="B6" t="s">
        <v>9</v>
      </c>
      <c r="C6" t="s">
        <v>46</v>
      </c>
      <c r="D6">
        <v>28</v>
      </c>
      <c r="E6">
        <v>25</v>
      </c>
      <c r="F6">
        <v>24</v>
      </c>
      <c r="G6">
        <v>77</v>
      </c>
      <c r="H6">
        <v>4</v>
      </c>
    </row>
    <row r="7" spans="1:8" ht="12.75">
      <c r="A7" t="s">
        <v>8</v>
      </c>
      <c r="B7" t="s">
        <v>9</v>
      </c>
      <c r="C7" t="s">
        <v>47</v>
      </c>
      <c r="D7">
        <v>32</v>
      </c>
      <c r="E7">
        <v>29</v>
      </c>
      <c r="F7">
        <v>33</v>
      </c>
      <c r="G7">
        <v>94</v>
      </c>
      <c r="H7">
        <v>4</v>
      </c>
    </row>
    <row r="8" spans="3:8" ht="12.75">
      <c r="C8" s="1" t="s">
        <v>6</v>
      </c>
      <c r="D8" s="1">
        <v>168</v>
      </c>
      <c r="E8" s="1">
        <v>163</v>
      </c>
      <c r="F8" s="1">
        <v>159</v>
      </c>
      <c r="G8" s="1">
        <v>490</v>
      </c>
      <c r="H8" s="1">
        <v>9</v>
      </c>
    </row>
    <row r="9" spans="1:8" ht="12.75">
      <c r="A9" t="s">
        <v>8</v>
      </c>
      <c r="B9" t="s">
        <v>10</v>
      </c>
      <c r="C9" t="s">
        <v>48</v>
      </c>
      <c r="D9" s="2">
        <v>34</v>
      </c>
      <c r="E9" s="2">
        <v>33</v>
      </c>
      <c r="F9" s="2">
        <v>29</v>
      </c>
      <c r="G9" s="2">
        <v>96</v>
      </c>
      <c r="H9" s="2">
        <v>5</v>
      </c>
    </row>
    <row r="10" spans="1:8" ht="12.75">
      <c r="A10" t="s">
        <v>8</v>
      </c>
      <c r="B10" t="s">
        <v>11</v>
      </c>
      <c r="C10" t="s">
        <v>49</v>
      </c>
      <c r="D10" s="2">
        <v>38</v>
      </c>
      <c r="E10" s="2">
        <v>35</v>
      </c>
      <c r="F10" s="2">
        <v>36</v>
      </c>
      <c r="G10" s="2">
        <v>109</v>
      </c>
      <c r="H10" s="2">
        <v>3</v>
      </c>
    </row>
    <row r="11" spans="1:8" ht="12.75">
      <c r="A11" t="s">
        <v>8</v>
      </c>
      <c r="B11" t="s">
        <v>11</v>
      </c>
      <c r="C11" t="s">
        <v>50</v>
      </c>
      <c r="D11" s="2">
        <v>33</v>
      </c>
      <c r="E11" s="2">
        <v>27</v>
      </c>
      <c r="F11" s="2">
        <v>36</v>
      </c>
      <c r="G11" s="2">
        <v>96</v>
      </c>
      <c r="H11" s="2">
        <v>9</v>
      </c>
    </row>
    <row r="12" spans="1:8" ht="12.75">
      <c r="A12" t="s">
        <v>8</v>
      </c>
      <c r="B12" t="s">
        <v>11</v>
      </c>
      <c r="C12" t="s">
        <v>51</v>
      </c>
      <c r="D12" s="2">
        <v>31</v>
      </c>
      <c r="E12" s="2">
        <v>35</v>
      </c>
      <c r="F12" s="2">
        <v>37</v>
      </c>
      <c r="G12" s="2">
        <v>103</v>
      </c>
      <c r="H12" s="2">
        <v>6</v>
      </c>
    </row>
    <row r="14" spans="1:8" ht="12.75">
      <c r="A14" t="s">
        <v>12</v>
      </c>
      <c r="B14" t="s">
        <v>9</v>
      </c>
      <c r="C14" t="s">
        <v>35</v>
      </c>
      <c r="D14">
        <v>28</v>
      </c>
      <c r="E14">
        <v>23</v>
      </c>
      <c r="F14">
        <v>23</v>
      </c>
      <c r="G14">
        <v>74</v>
      </c>
      <c r="H14">
        <v>5</v>
      </c>
    </row>
    <row r="15" spans="1:8" ht="12.75">
      <c r="A15" t="s">
        <v>12</v>
      </c>
      <c r="B15" t="s">
        <v>9</v>
      </c>
      <c r="C15" t="s">
        <v>52</v>
      </c>
      <c r="D15">
        <v>26</v>
      </c>
      <c r="E15">
        <v>29</v>
      </c>
      <c r="F15">
        <v>29</v>
      </c>
      <c r="G15">
        <v>84</v>
      </c>
      <c r="H15">
        <v>3</v>
      </c>
    </row>
    <row r="16" spans="1:8" ht="12.75">
      <c r="A16" t="s">
        <v>12</v>
      </c>
      <c r="B16" t="s">
        <v>9</v>
      </c>
      <c r="C16" t="s">
        <v>36</v>
      </c>
      <c r="D16">
        <v>28</v>
      </c>
      <c r="E16">
        <v>22</v>
      </c>
      <c r="F16">
        <v>25</v>
      </c>
      <c r="G16">
        <v>75</v>
      </c>
      <c r="H16">
        <v>6</v>
      </c>
    </row>
    <row r="17" spans="1:8" ht="12.75">
      <c r="A17" t="s">
        <v>12</v>
      </c>
      <c r="B17" t="s">
        <v>9</v>
      </c>
      <c r="C17" t="s">
        <v>53</v>
      </c>
      <c r="D17">
        <v>34</v>
      </c>
      <c r="E17">
        <v>31</v>
      </c>
      <c r="F17">
        <v>23</v>
      </c>
      <c r="G17">
        <v>88</v>
      </c>
      <c r="H17">
        <v>11</v>
      </c>
    </row>
    <row r="18" spans="1:8" ht="12.75">
      <c r="A18" t="s">
        <v>12</v>
      </c>
      <c r="B18" t="s">
        <v>9</v>
      </c>
      <c r="C18" t="s">
        <v>54</v>
      </c>
      <c r="D18">
        <v>30</v>
      </c>
      <c r="E18">
        <v>24</v>
      </c>
      <c r="F18">
        <v>27</v>
      </c>
      <c r="G18">
        <v>81</v>
      </c>
      <c r="H18">
        <v>6</v>
      </c>
    </row>
    <row r="19" spans="1:8" ht="12.75">
      <c r="A19" t="s">
        <v>12</v>
      </c>
      <c r="B19" t="s">
        <v>9</v>
      </c>
      <c r="C19" t="s">
        <v>29</v>
      </c>
      <c r="D19">
        <v>24</v>
      </c>
      <c r="E19">
        <v>20</v>
      </c>
      <c r="F19">
        <v>28</v>
      </c>
      <c r="G19">
        <v>72</v>
      </c>
      <c r="H19">
        <v>8</v>
      </c>
    </row>
    <row r="20" spans="3:8" ht="12.75">
      <c r="C20" s="1" t="s">
        <v>6</v>
      </c>
      <c r="D20" s="1">
        <v>170</v>
      </c>
      <c r="E20" s="1">
        <v>149</v>
      </c>
      <c r="F20" s="1">
        <v>155</v>
      </c>
      <c r="G20" s="1">
        <v>474</v>
      </c>
      <c r="H20" s="1">
        <v>21</v>
      </c>
    </row>
    <row r="21" spans="1:8" ht="12.75">
      <c r="A21" t="s">
        <v>12</v>
      </c>
      <c r="B21" t="s">
        <v>10</v>
      </c>
      <c r="C21" t="s">
        <v>55</v>
      </c>
      <c r="D21">
        <v>26</v>
      </c>
      <c r="E21">
        <v>30</v>
      </c>
      <c r="F21">
        <v>27</v>
      </c>
      <c r="G21">
        <v>83</v>
      </c>
      <c r="H21">
        <v>4</v>
      </c>
    </row>
    <row r="22" spans="1:8" ht="12.75">
      <c r="A22" t="s">
        <v>12</v>
      </c>
      <c r="B22" t="s">
        <v>11</v>
      </c>
      <c r="C22" t="s">
        <v>56</v>
      </c>
      <c r="D22">
        <v>31</v>
      </c>
      <c r="E22">
        <v>27</v>
      </c>
      <c r="F22">
        <v>31</v>
      </c>
      <c r="G22" s="2">
        <v>89</v>
      </c>
      <c r="H22" s="2">
        <v>4</v>
      </c>
    </row>
    <row r="23" spans="1:8" ht="12.75">
      <c r="A23" t="s">
        <v>12</v>
      </c>
      <c r="B23" t="s">
        <v>11</v>
      </c>
      <c r="C23" t="s">
        <v>57</v>
      </c>
      <c r="D23">
        <v>27</v>
      </c>
      <c r="E23">
        <v>24</v>
      </c>
      <c r="F23">
        <v>29</v>
      </c>
      <c r="G23" s="2">
        <v>80</v>
      </c>
      <c r="H23" s="2">
        <v>5</v>
      </c>
    </row>
    <row r="24" spans="3:8" ht="12.75">
      <c r="C24" s="1"/>
      <c r="D24" s="1"/>
      <c r="E24" s="1"/>
      <c r="F24" s="3"/>
      <c r="G24" s="1"/>
      <c r="H24" s="1"/>
    </row>
    <row r="25" spans="1:8" ht="12.75">
      <c r="A25" t="s">
        <v>13</v>
      </c>
      <c r="B25" t="s">
        <v>9</v>
      </c>
      <c r="C25" t="s">
        <v>58</v>
      </c>
      <c r="D25">
        <v>27</v>
      </c>
      <c r="E25">
        <v>24</v>
      </c>
      <c r="F25">
        <v>29</v>
      </c>
      <c r="G25">
        <v>80</v>
      </c>
      <c r="H25">
        <v>5</v>
      </c>
    </row>
    <row r="26" spans="1:8" ht="12.75">
      <c r="A26" t="s">
        <v>13</v>
      </c>
      <c r="B26" t="s">
        <v>9</v>
      </c>
      <c r="C26" t="s">
        <v>59</v>
      </c>
      <c r="D26">
        <v>32</v>
      </c>
      <c r="E26">
        <v>28</v>
      </c>
      <c r="F26">
        <v>34</v>
      </c>
      <c r="G26">
        <v>94</v>
      </c>
      <c r="H26">
        <v>6</v>
      </c>
    </row>
    <row r="27" spans="1:8" ht="12.75">
      <c r="A27" t="s">
        <v>13</v>
      </c>
      <c r="B27" t="s">
        <v>9</v>
      </c>
      <c r="C27" t="s">
        <v>60</v>
      </c>
      <c r="D27">
        <v>27</v>
      </c>
      <c r="E27">
        <v>28</v>
      </c>
      <c r="F27">
        <v>25</v>
      </c>
      <c r="G27">
        <v>80</v>
      </c>
      <c r="H27">
        <v>3</v>
      </c>
    </row>
    <row r="28" spans="1:8" ht="12.75">
      <c r="A28" t="s">
        <v>13</v>
      </c>
      <c r="B28" t="s">
        <v>9</v>
      </c>
      <c r="C28" t="s">
        <v>33</v>
      </c>
      <c r="D28">
        <v>26</v>
      </c>
      <c r="E28">
        <v>21</v>
      </c>
      <c r="F28">
        <v>26</v>
      </c>
      <c r="G28">
        <v>73</v>
      </c>
      <c r="H28">
        <v>5</v>
      </c>
    </row>
    <row r="29" spans="1:8" ht="12.75">
      <c r="A29" t="s">
        <v>13</v>
      </c>
      <c r="B29" t="s">
        <v>9</v>
      </c>
      <c r="C29" t="s">
        <v>61</v>
      </c>
      <c r="D29">
        <v>31</v>
      </c>
      <c r="E29">
        <v>26</v>
      </c>
      <c r="F29">
        <v>27</v>
      </c>
      <c r="G29">
        <v>84</v>
      </c>
      <c r="H29">
        <v>5</v>
      </c>
    </row>
    <row r="30" spans="1:8" ht="12.75">
      <c r="A30" t="s">
        <v>13</v>
      </c>
      <c r="B30" t="s">
        <v>9</v>
      </c>
      <c r="C30" t="s">
        <v>62</v>
      </c>
      <c r="D30">
        <v>32</v>
      </c>
      <c r="E30">
        <v>32</v>
      </c>
      <c r="F30">
        <v>25</v>
      </c>
      <c r="G30">
        <v>89</v>
      </c>
      <c r="H30">
        <v>7</v>
      </c>
    </row>
    <row r="31" spans="3:8" ht="12.75">
      <c r="C31" s="1" t="s">
        <v>6</v>
      </c>
      <c r="D31" s="1">
        <v>175</v>
      </c>
      <c r="E31" s="1">
        <v>159</v>
      </c>
      <c r="F31" s="1">
        <v>166</v>
      </c>
      <c r="G31" s="1">
        <v>500</v>
      </c>
      <c r="H31" s="1">
        <v>16</v>
      </c>
    </row>
    <row r="32" spans="3:8" ht="12.75">
      <c r="C32" s="1"/>
      <c r="D32" s="1"/>
      <c r="E32" s="1"/>
      <c r="F32" s="1"/>
      <c r="G32" s="1"/>
      <c r="H32" s="1"/>
    </row>
    <row r="33" spans="1:8" ht="12.75">
      <c r="A33" t="s">
        <v>14</v>
      </c>
      <c r="B33" t="s">
        <v>9</v>
      </c>
      <c r="C33" t="s">
        <v>63</v>
      </c>
      <c r="D33">
        <v>26</v>
      </c>
      <c r="E33">
        <v>28</v>
      </c>
      <c r="F33">
        <v>31</v>
      </c>
      <c r="G33">
        <v>85</v>
      </c>
      <c r="H33">
        <v>5</v>
      </c>
    </row>
    <row r="34" spans="1:8" ht="12.75">
      <c r="A34" t="s">
        <v>14</v>
      </c>
      <c r="B34" t="s">
        <v>9</v>
      </c>
      <c r="C34" t="s">
        <v>64</v>
      </c>
      <c r="D34">
        <v>30</v>
      </c>
      <c r="E34">
        <v>27</v>
      </c>
      <c r="F34">
        <v>31</v>
      </c>
      <c r="G34">
        <v>88</v>
      </c>
      <c r="H34">
        <v>4</v>
      </c>
    </row>
    <row r="35" spans="1:8" ht="12.75">
      <c r="A35" t="s">
        <v>14</v>
      </c>
      <c r="B35" t="s">
        <v>9</v>
      </c>
      <c r="C35" t="s">
        <v>65</v>
      </c>
      <c r="D35">
        <v>28</v>
      </c>
      <c r="E35">
        <v>32</v>
      </c>
      <c r="F35">
        <v>31</v>
      </c>
      <c r="G35">
        <v>91</v>
      </c>
      <c r="H35">
        <v>4</v>
      </c>
    </row>
    <row r="36" spans="1:8" ht="12.75">
      <c r="A36" t="s">
        <v>14</v>
      </c>
      <c r="B36" t="s">
        <v>9</v>
      </c>
      <c r="C36" t="s">
        <v>66</v>
      </c>
      <c r="D36">
        <v>34</v>
      </c>
      <c r="E36">
        <v>24</v>
      </c>
      <c r="F36">
        <v>30</v>
      </c>
      <c r="G36">
        <v>88</v>
      </c>
      <c r="H36">
        <v>10</v>
      </c>
    </row>
    <row r="37" spans="1:8" ht="12.75">
      <c r="A37" t="s">
        <v>14</v>
      </c>
      <c r="B37" t="s">
        <v>9</v>
      </c>
      <c r="C37" t="s">
        <v>67</v>
      </c>
      <c r="D37">
        <v>27</v>
      </c>
      <c r="E37">
        <v>28</v>
      </c>
      <c r="F37">
        <v>27</v>
      </c>
      <c r="G37">
        <v>82</v>
      </c>
      <c r="H37">
        <v>1</v>
      </c>
    </row>
    <row r="38" spans="1:8" ht="12.75">
      <c r="A38" t="s">
        <v>14</v>
      </c>
      <c r="B38" t="s">
        <v>9</v>
      </c>
      <c r="C38" t="s">
        <v>27</v>
      </c>
      <c r="D38">
        <v>25</v>
      </c>
      <c r="E38">
        <v>23</v>
      </c>
      <c r="F38">
        <v>22</v>
      </c>
      <c r="G38">
        <v>70</v>
      </c>
      <c r="H38">
        <v>3</v>
      </c>
    </row>
    <row r="39" spans="3:8" ht="12.75">
      <c r="C39" s="1" t="s">
        <v>6</v>
      </c>
      <c r="D39" s="1">
        <v>170</v>
      </c>
      <c r="E39" s="1">
        <v>162</v>
      </c>
      <c r="F39" s="1">
        <v>172</v>
      </c>
      <c r="G39" s="1">
        <v>504</v>
      </c>
      <c r="H39" s="1">
        <v>10</v>
      </c>
    </row>
    <row r="40" spans="1:8" ht="12.75">
      <c r="A40" t="s">
        <v>14</v>
      </c>
      <c r="B40" t="s">
        <v>10</v>
      </c>
      <c r="C40" t="s">
        <v>68</v>
      </c>
      <c r="D40">
        <v>26</v>
      </c>
      <c r="E40">
        <v>29</v>
      </c>
      <c r="F40">
        <v>29</v>
      </c>
      <c r="G40">
        <v>84</v>
      </c>
      <c r="H40">
        <v>3</v>
      </c>
    </row>
    <row r="41" spans="1:8" ht="12.75">
      <c r="A41" t="s">
        <v>14</v>
      </c>
      <c r="B41" t="s">
        <v>11</v>
      </c>
      <c r="C41" t="s">
        <v>69</v>
      </c>
      <c r="D41">
        <v>28</v>
      </c>
      <c r="E41">
        <v>26</v>
      </c>
      <c r="F41">
        <v>49</v>
      </c>
      <c r="G41">
        <v>103</v>
      </c>
      <c r="H41">
        <v>23</v>
      </c>
    </row>
    <row r="43" spans="1:8" ht="12.75">
      <c r="A43" t="s">
        <v>15</v>
      </c>
      <c r="B43" t="s">
        <v>9</v>
      </c>
      <c r="C43" t="s">
        <v>70</v>
      </c>
      <c r="D43">
        <v>30</v>
      </c>
      <c r="E43">
        <v>29</v>
      </c>
      <c r="F43">
        <v>28</v>
      </c>
      <c r="G43">
        <v>87</v>
      </c>
      <c r="H43">
        <v>2</v>
      </c>
    </row>
    <row r="44" spans="1:8" ht="12.75">
      <c r="A44" t="s">
        <v>15</v>
      </c>
      <c r="B44" t="s">
        <v>9</v>
      </c>
      <c r="C44" t="s">
        <v>71</v>
      </c>
      <c r="D44">
        <v>32</v>
      </c>
      <c r="E44">
        <v>31</v>
      </c>
      <c r="F44">
        <v>26</v>
      </c>
      <c r="G44">
        <v>89</v>
      </c>
      <c r="H44">
        <v>6</v>
      </c>
    </row>
    <row r="45" spans="1:8" ht="12.75">
      <c r="A45" t="s">
        <v>15</v>
      </c>
      <c r="B45" t="s">
        <v>9</v>
      </c>
      <c r="C45" t="s">
        <v>72</v>
      </c>
      <c r="D45">
        <v>28</v>
      </c>
      <c r="E45">
        <v>25</v>
      </c>
      <c r="F45">
        <v>25</v>
      </c>
      <c r="G45">
        <v>78</v>
      </c>
      <c r="H45">
        <v>3</v>
      </c>
    </row>
    <row r="46" spans="1:8" ht="12.75">
      <c r="A46" t="s">
        <v>15</v>
      </c>
      <c r="B46" t="s">
        <v>9</v>
      </c>
      <c r="C46" t="s">
        <v>73</v>
      </c>
      <c r="D46">
        <v>28</v>
      </c>
      <c r="E46">
        <v>22</v>
      </c>
      <c r="F46">
        <v>31</v>
      </c>
      <c r="G46">
        <v>81</v>
      </c>
      <c r="H46">
        <v>9</v>
      </c>
    </row>
    <row r="47" spans="1:8" ht="12.75">
      <c r="A47" t="s">
        <v>15</v>
      </c>
      <c r="B47" t="s">
        <v>9</v>
      </c>
      <c r="C47" t="s">
        <v>74</v>
      </c>
      <c r="D47">
        <v>32</v>
      </c>
      <c r="E47">
        <v>31</v>
      </c>
      <c r="F47">
        <v>33</v>
      </c>
      <c r="G47">
        <v>96</v>
      </c>
      <c r="H47">
        <v>2</v>
      </c>
    </row>
    <row r="48" spans="1:8" ht="12.75">
      <c r="A48" t="s">
        <v>15</v>
      </c>
      <c r="B48" t="s">
        <v>9</v>
      </c>
      <c r="C48" t="s">
        <v>75</v>
      </c>
      <c r="D48">
        <v>23</v>
      </c>
      <c r="E48">
        <v>31</v>
      </c>
      <c r="F48">
        <v>28</v>
      </c>
      <c r="G48">
        <v>82</v>
      </c>
      <c r="H48">
        <v>8</v>
      </c>
    </row>
    <row r="49" spans="3:8" ht="12.75">
      <c r="C49" s="1" t="s">
        <v>6</v>
      </c>
      <c r="D49" s="1">
        <v>173</v>
      </c>
      <c r="E49" s="1">
        <v>169</v>
      </c>
      <c r="F49" s="1">
        <v>171</v>
      </c>
      <c r="G49" s="1">
        <v>513</v>
      </c>
      <c r="H49" s="1">
        <v>4</v>
      </c>
    </row>
    <row r="50" spans="1:8" ht="12.75">
      <c r="A50" t="s">
        <v>15</v>
      </c>
      <c r="B50" t="s">
        <v>10</v>
      </c>
      <c r="C50" t="s">
        <v>76</v>
      </c>
      <c r="D50">
        <v>44</v>
      </c>
      <c r="E50">
        <v>41</v>
      </c>
      <c r="F50">
        <v>32</v>
      </c>
      <c r="G50">
        <v>117</v>
      </c>
      <c r="H50">
        <v>12</v>
      </c>
    </row>
    <row r="52" spans="1:8" ht="12.75">
      <c r="A52" t="s">
        <v>16</v>
      </c>
      <c r="B52" t="s">
        <v>9</v>
      </c>
      <c r="C52" t="s">
        <v>77</v>
      </c>
      <c r="D52">
        <v>32</v>
      </c>
      <c r="E52">
        <v>31</v>
      </c>
      <c r="F52">
        <v>31</v>
      </c>
      <c r="G52">
        <v>94</v>
      </c>
      <c r="H52">
        <v>1</v>
      </c>
    </row>
    <row r="53" spans="1:8" ht="12.75">
      <c r="A53" t="s">
        <v>16</v>
      </c>
      <c r="B53" t="s">
        <v>9</v>
      </c>
      <c r="C53" t="s">
        <v>78</v>
      </c>
      <c r="D53">
        <v>35</v>
      </c>
      <c r="E53">
        <v>25</v>
      </c>
      <c r="F53">
        <v>23</v>
      </c>
      <c r="G53">
        <v>83</v>
      </c>
      <c r="H53">
        <v>12</v>
      </c>
    </row>
    <row r="54" spans="1:8" ht="12.75">
      <c r="A54" t="s">
        <v>16</v>
      </c>
      <c r="B54" t="s">
        <v>9</v>
      </c>
      <c r="C54" t="s">
        <v>79</v>
      </c>
      <c r="D54">
        <v>28</v>
      </c>
      <c r="E54">
        <v>29</v>
      </c>
      <c r="F54">
        <v>27</v>
      </c>
      <c r="G54">
        <v>84</v>
      </c>
      <c r="H54">
        <v>2</v>
      </c>
    </row>
    <row r="55" spans="1:8" ht="12.75">
      <c r="A55" t="s">
        <v>16</v>
      </c>
      <c r="B55" t="s">
        <v>9</v>
      </c>
      <c r="C55" t="s">
        <v>80</v>
      </c>
      <c r="D55">
        <v>28</v>
      </c>
      <c r="E55">
        <v>29</v>
      </c>
      <c r="F55">
        <v>28</v>
      </c>
      <c r="G55">
        <v>85</v>
      </c>
      <c r="H55">
        <v>1</v>
      </c>
    </row>
    <row r="56" spans="1:8" ht="12.75">
      <c r="A56" t="s">
        <v>16</v>
      </c>
      <c r="B56" t="s">
        <v>9</v>
      </c>
      <c r="C56" t="s">
        <v>81</v>
      </c>
      <c r="D56">
        <v>27</v>
      </c>
      <c r="E56">
        <v>25</v>
      </c>
      <c r="F56">
        <v>26</v>
      </c>
      <c r="G56">
        <v>78</v>
      </c>
      <c r="H56">
        <v>2</v>
      </c>
    </row>
    <row r="57" spans="1:8" ht="12.75">
      <c r="A57" t="s">
        <v>16</v>
      </c>
      <c r="B57" t="s">
        <v>9</v>
      </c>
      <c r="C57" t="s">
        <v>82</v>
      </c>
      <c r="D57">
        <v>26</v>
      </c>
      <c r="E57">
        <v>25</v>
      </c>
      <c r="F57">
        <v>31</v>
      </c>
      <c r="G57">
        <v>82</v>
      </c>
      <c r="H57">
        <v>6</v>
      </c>
    </row>
    <row r="58" spans="3:8" ht="12.75">
      <c r="C58" s="1" t="s">
        <v>6</v>
      </c>
      <c r="D58" s="1">
        <v>176</v>
      </c>
      <c r="E58" s="1">
        <v>164</v>
      </c>
      <c r="F58" s="1">
        <v>166</v>
      </c>
      <c r="G58" s="1">
        <v>506</v>
      </c>
      <c r="H58" s="1">
        <v>12</v>
      </c>
    </row>
    <row r="59" spans="1:8" ht="12.75">
      <c r="A59" t="s">
        <v>16</v>
      </c>
      <c r="B59" t="s">
        <v>10</v>
      </c>
      <c r="C59" t="s">
        <v>83</v>
      </c>
      <c r="D59">
        <v>30</v>
      </c>
      <c r="E59">
        <v>27</v>
      </c>
      <c r="F59">
        <v>30</v>
      </c>
      <c r="G59">
        <v>87</v>
      </c>
      <c r="H59">
        <v>3</v>
      </c>
    </row>
    <row r="60" spans="1:8" ht="12.75">
      <c r="A60" t="s">
        <v>16</v>
      </c>
      <c r="B60" t="s">
        <v>11</v>
      </c>
      <c r="C60" t="s">
        <v>84</v>
      </c>
      <c r="D60">
        <v>36</v>
      </c>
      <c r="E60">
        <v>30</v>
      </c>
      <c r="F60">
        <v>24</v>
      </c>
      <c r="G60">
        <v>90</v>
      </c>
      <c r="H60">
        <v>12</v>
      </c>
    </row>
    <row r="61" spans="1:8" ht="12.75">
      <c r="A61" t="s">
        <v>16</v>
      </c>
      <c r="B61" t="s">
        <v>11</v>
      </c>
      <c r="C61" t="s">
        <v>85</v>
      </c>
      <c r="D61">
        <v>30</v>
      </c>
      <c r="E61">
        <v>31</v>
      </c>
      <c r="F61">
        <v>38</v>
      </c>
      <c r="G61">
        <v>99</v>
      </c>
      <c r="H61">
        <v>8</v>
      </c>
    </row>
    <row r="63" spans="2:5" ht="12.75">
      <c r="B63" s="1" t="s">
        <v>17</v>
      </c>
      <c r="C63" s="1" t="s">
        <v>9</v>
      </c>
      <c r="D63" s="1" t="s">
        <v>18</v>
      </c>
      <c r="E63" s="1" t="s">
        <v>19</v>
      </c>
    </row>
    <row r="64" spans="2:7" ht="12.75">
      <c r="B64">
        <v>1</v>
      </c>
      <c r="C64" t="s">
        <v>12</v>
      </c>
      <c r="D64" s="4" t="s">
        <v>20</v>
      </c>
      <c r="E64" s="2">
        <v>474</v>
      </c>
      <c r="G64" s="5"/>
    </row>
    <row r="65" spans="2:7" ht="12.75">
      <c r="B65">
        <v>2</v>
      </c>
      <c r="C65" t="s">
        <v>8</v>
      </c>
      <c r="D65" s="4" t="s">
        <v>21</v>
      </c>
      <c r="E65" s="2">
        <v>490</v>
      </c>
      <c r="G65" s="5"/>
    </row>
    <row r="66" spans="2:7" ht="12.75">
      <c r="B66">
        <v>3</v>
      </c>
      <c r="C66" t="s">
        <v>13</v>
      </c>
      <c r="D66" s="4" t="s">
        <v>22</v>
      </c>
      <c r="E66" s="2">
        <v>500</v>
      </c>
      <c r="G66" s="5"/>
    </row>
    <row r="67" spans="2:7" ht="12.75">
      <c r="B67">
        <v>4</v>
      </c>
      <c r="C67" t="s">
        <v>14</v>
      </c>
      <c r="D67" s="4" t="s">
        <v>23</v>
      </c>
      <c r="E67" s="2">
        <v>504</v>
      </c>
      <c r="G67" s="5"/>
    </row>
    <row r="68" spans="2:7" ht="12.75">
      <c r="B68">
        <v>5</v>
      </c>
      <c r="C68" t="s">
        <v>16</v>
      </c>
      <c r="D68" s="4" t="s">
        <v>24</v>
      </c>
      <c r="E68" s="2">
        <v>506</v>
      </c>
      <c r="G68" s="5"/>
    </row>
    <row r="69" spans="2:7" ht="12.75">
      <c r="B69">
        <v>6</v>
      </c>
      <c r="C69" t="s">
        <v>15</v>
      </c>
      <c r="D69" s="4" t="s">
        <v>25</v>
      </c>
      <c r="E69" s="2">
        <v>513</v>
      </c>
      <c r="G69" s="5"/>
    </row>
    <row r="70" ht="12.75">
      <c r="D70" s="5"/>
    </row>
    <row r="71" ht="12.75">
      <c r="A71" s="1" t="s">
        <v>26</v>
      </c>
    </row>
    <row r="72" spans="1:3" ht="12.75">
      <c r="A72" s="2" t="s">
        <v>27</v>
      </c>
      <c r="B72" s="2" t="s">
        <v>28</v>
      </c>
      <c r="C72" s="6">
        <v>70</v>
      </c>
    </row>
    <row r="73" spans="1:3" ht="12.75">
      <c r="A73" s="2" t="s">
        <v>29</v>
      </c>
      <c r="B73" s="2" t="s">
        <v>30</v>
      </c>
      <c r="C73" s="6">
        <v>72</v>
      </c>
    </row>
    <row r="74" spans="1:3" ht="12.75">
      <c r="A74" s="2" t="s">
        <v>31</v>
      </c>
      <c r="B74" s="2" t="s">
        <v>32</v>
      </c>
      <c r="C74" s="6">
        <v>73</v>
      </c>
    </row>
    <row r="75" spans="1:3" ht="12.75">
      <c r="A75" s="2" t="s">
        <v>33</v>
      </c>
      <c r="B75" s="2" t="s">
        <v>34</v>
      </c>
      <c r="C75" s="6">
        <v>73</v>
      </c>
    </row>
    <row r="76" spans="1:3" ht="12.75">
      <c r="A76" s="2" t="s">
        <v>35</v>
      </c>
      <c r="B76" s="2" t="s">
        <v>30</v>
      </c>
      <c r="C76" s="6">
        <v>74</v>
      </c>
    </row>
    <row r="77" spans="1:3" ht="12.75">
      <c r="A77" s="2" t="s">
        <v>36</v>
      </c>
      <c r="B77" s="2" t="s">
        <v>30</v>
      </c>
      <c r="C77" s="6">
        <v>75</v>
      </c>
    </row>
    <row r="79" spans="2:5" ht="12.75">
      <c r="B79" s="1" t="s">
        <v>37</v>
      </c>
      <c r="C79" s="1"/>
      <c r="D79" s="1"/>
      <c r="E79" s="1"/>
    </row>
    <row r="80" spans="2:5" ht="12.75">
      <c r="B80" s="1" t="s">
        <v>17</v>
      </c>
      <c r="C80" s="1" t="s">
        <v>9</v>
      </c>
      <c r="D80" s="1" t="s">
        <v>18</v>
      </c>
      <c r="E80" s="1" t="s">
        <v>19</v>
      </c>
    </row>
    <row r="81" spans="2:5" ht="12.75">
      <c r="B81">
        <v>1</v>
      </c>
      <c r="C81" t="s">
        <v>8</v>
      </c>
      <c r="D81" s="4" t="s">
        <v>38</v>
      </c>
      <c r="E81">
        <v>1420</v>
      </c>
    </row>
    <row r="82" spans="2:5" ht="12.75">
      <c r="B82">
        <v>2</v>
      </c>
      <c r="C82" t="s">
        <v>12</v>
      </c>
      <c r="D82" s="4" t="s">
        <v>39</v>
      </c>
      <c r="E82">
        <v>1412</v>
      </c>
    </row>
    <row r="83" spans="2:5" ht="12.75">
      <c r="B83">
        <v>3</v>
      </c>
      <c r="C83" t="s">
        <v>15</v>
      </c>
      <c r="D83" s="4" t="s">
        <v>40</v>
      </c>
      <c r="E83">
        <v>1432</v>
      </c>
    </row>
    <row r="84" spans="2:5" ht="12.75">
      <c r="B84">
        <v>4</v>
      </c>
      <c r="C84" t="s">
        <v>13</v>
      </c>
      <c r="D84" s="4" t="s">
        <v>40</v>
      </c>
      <c r="E84">
        <v>1461</v>
      </c>
    </row>
    <row r="85" spans="2:5" ht="12.75">
      <c r="B85">
        <v>5</v>
      </c>
      <c r="C85" t="s">
        <v>14</v>
      </c>
      <c r="D85" s="4" t="s">
        <v>41</v>
      </c>
      <c r="E85">
        <v>1475</v>
      </c>
    </row>
    <row r="86" spans="2:5" ht="12.75">
      <c r="B86">
        <v>6</v>
      </c>
      <c r="C86" t="s">
        <v>16</v>
      </c>
      <c r="D86" s="4" t="s">
        <v>42</v>
      </c>
      <c r="E86">
        <v>1553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7109375" style="0" bestFit="1" customWidth="1"/>
    <col min="3" max="3" width="19.7109375" style="0" bestFit="1" customWidth="1"/>
    <col min="4" max="4" width="6.7109375" style="0" bestFit="1" customWidth="1"/>
    <col min="5" max="5" width="5.57421875" style="0" bestFit="1" customWidth="1"/>
    <col min="6" max="6" width="4.0039062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t="s">
        <v>8</v>
      </c>
      <c r="B2" t="s">
        <v>9</v>
      </c>
      <c r="C2" t="s">
        <v>31</v>
      </c>
      <c r="D2">
        <v>19</v>
      </c>
      <c r="E2">
        <v>22</v>
      </c>
      <c r="F2">
        <v>20</v>
      </c>
      <c r="G2">
        <v>61</v>
      </c>
      <c r="H2">
        <v>3</v>
      </c>
    </row>
    <row r="3" spans="1:8" ht="12.75">
      <c r="A3" t="s">
        <v>8</v>
      </c>
      <c r="B3" t="s">
        <v>9</v>
      </c>
      <c r="C3" t="s">
        <v>43</v>
      </c>
      <c r="D3">
        <v>31</v>
      </c>
      <c r="E3">
        <v>21</v>
      </c>
      <c r="F3">
        <v>26</v>
      </c>
      <c r="G3">
        <v>78</v>
      </c>
      <c r="H3">
        <v>10</v>
      </c>
    </row>
    <row r="4" spans="1:8" ht="12.75">
      <c r="A4" t="s">
        <v>8</v>
      </c>
      <c r="B4" t="s">
        <v>9</v>
      </c>
      <c r="C4" t="s">
        <v>44</v>
      </c>
      <c r="D4">
        <v>26</v>
      </c>
      <c r="E4">
        <v>23</v>
      </c>
      <c r="F4">
        <v>25</v>
      </c>
      <c r="G4">
        <v>74</v>
      </c>
      <c r="H4">
        <v>3</v>
      </c>
    </row>
    <row r="5" spans="1:8" ht="12.75">
      <c r="A5" t="s">
        <v>8</v>
      </c>
      <c r="B5" t="s">
        <v>9</v>
      </c>
      <c r="C5" t="s">
        <v>91</v>
      </c>
      <c r="D5">
        <v>23</v>
      </c>
      <c r="E5">
        <v>25</v>
      </c>
      <c r="F5">
        <v>21</v>
      </c>
      <c r="G5">
        <v>69</v>
      </c>
      <c r="H5">
        <v>4</v>
      </c>
    </row>
    <row r="6" spans="1:8" ht="12.75">
      <c r="A6" t="s">
        <v>8</v>
      </c>
      <c r="B6" t="s">
        <v>9</v>
      </c>
      <c r="C6" t="s">
        <v>92</v>
      </c>
      <c r="D6">
        <v>22</v>
      </c>
      <c r="E6">
        <v>25</v>
      </c>
      <c r="F6">
        <v>27</v>
      </c>
      <c r="G6">
        <v>74</v>
      </c>
      <c r="H6">
        <v>5</v>
      </c>
    </row>
    <row r="7" spans="1:8" ht="12.75">
      <c r="A7" t="s">
        <v>8</v>
      </c>
      <c r="B7" t="s">
        <v>9</v>
      </c>
      <c r="C7" t="s">
        <v>47</v>
      </c>
      <c r="D7">
        <v>22</v>
      </c>
      <c r="E7">
        <v>22</v>
      </c>
      <c r="F7">
        <v>24</v>
      </c>
      <c r="G7">
        <v>68</v>
      </c>
      <c r="H7">
        <v>2</v>
      </c>
    </row>
    <row r="8" spans="3:8" ht="12.75">
      <c r="C8" s="1" t="s">
        <v>6</v>
      </c>
      <c r="D8" s="1">
        <v>143</v>
      </c>
      <c r="E8" s="1">
        <v>138</v>
      </c>
      <c r="F8" s="1">
        <v>143</v>
      </c>
      <c r="G8" s="1">
        <v>424</v>
      </c>
      <c r="H8" s="1">
        <v>5</v>
      </c>
    </row>
    <row r="9" spans="1:8" ht="12.75">
      <c r="A9" t="s">
        <v>8</v>
      </c>
      <c r="B9" t="s">
        <v>11</v>
      </c>
      <c r="C9" t="s">
        <v>45</v>
      </c>
      <c r="D9" s="2">
        <v>26</v>
      </c>
      <c r="E9" s="2">
        <v>25</v>
      </c>
      <c r="F9" s="2">
        <v>27</v>
      </c>
      <c r="G9" s="2">
        <v>78</v>
      </c>
      <c r="H9" s="2">
        <v>2</v>
      </c>
    </row>
    <row r="11" spans="1:8" ht="12.75">
      <c r="A11" t="s">
        <v>12</v>
      </c>
      <c r="B11" t="s">
        <v>9</v>
      </c>
      <c r="C11" t="s">
        <v>35</v>
      </c>
      <c r="D11">
        <v>29</v>
      </c>
      <c r="E11">
        <v>23</v>
      </c>
      <c r="F11">
        <v>21</v>
      </c>
      <c r="G11">
        <v>73</v>
      </c>
      <c r="H11">
        <v>8</v>
      </c>
    </row>
    <row r="12" spans="1:8" ht="12.75">
      <c r="A12" t="s">
        <v>12</v>
      </c>
      <c r="B12" t="s">
        <v>9</v>
      </c>
      <c r="C12" t="s">
        <v>52</v>
      </c>
      <c r="D12">
        <v>29</v>
      </c>
      <c r="E12">
        <v>28</v>
      </c>
      <c r="F12">
        <v>29</v>
      </c>
      <c r="G12">
        <v>86</v>
      </c>
      <c r="H12">
        <v>1</v>
      </c>
    </row>
    <row r="13" spans="1:8" ht="12.75">
      <c r="A13" t="s">
        <v>12</v>
      </c>
      <c r="B13" t="s">
        <v>9</v>
      </c>
      <c r="C13" t="s">
        <v>36</v>
      </c>
      <c r="D13">
        <v>25</v>
      </c>
      <c r="E13">
        <v>24</v>
      </c>
      <c r="F13">
        <v>19</v>
      </c>
      <c r="G13">
        <v>68</v>
      </c>
      <c r="H13">
        <v>6</v>
      </c>
    </row>
    <row r="14" spans="1:8" ht="12.75">
      <c r="A14" t="s">
        <v>12</v>
      </c>
      <c r="B14" t="s">
        <v>9</v>
      </c>
      <c r="C14" t="s">
        <v>53</v>
      </c>
      <c r="D14">
        <v>24</v>
      </c>
      <c r="E14">
        <v>22</v>
      </c>
      <c r="F14">
        <v>27</v>
      </c>
      <c r="G14">
        <v>73</v>
      </c>
      <c r="H14">
        <v>5</v>
      </c>
    </row>
    <row r="15" spans="1:8" ht="12.75">
      <c r="A15" t="s">
        <v>12</v>
      </c>
      <c r="B15" t="s">
        <v>9</v>
      </c>
      <c r="C15" t="s">
        <v>54</v>
      </c>
      <c r="D15">
        <v>31</v>
      </c>
      <c r="E15">
        <v>26</v>
      </c>
      <c r="F15">
        <v>27</v>
      </c>
      <c r="G15">
        <v>84</v>
      </c>
      <c r="H15">
        <v>5</v>
      </c>
    </row>
    <row r="16" spans="1:8" ht="12.75">
      <c r="A16" t="s">
        <v>12</v>
      </c>
      <c r="B16" t="s">
        <v>9</v>
      </c>
      <c r="C16" t="s">
        <v>29</v>
      </c>
      <c r="D16">
        <v>21</v>
      </c>
      <c r="E16">
        <v>24</v>
      </c>
      <c r="F16">
        <v>23</v>
      </c>
      <c r="G16">
        <v>68</v>
      </c>
      <c r="H16">
        <v>3</v>
      </c>
    </row>
    <row r="17" spans="3:8" ht="12.75">
      <c r="C17" s="1" t="s">
        <v>6</v>
      </c>
      <c r="D17" s="1">
        <v>159</v>
      </c>
      <c r="E17" s="1">
        <v>147</v>
      </c>
      <c r="F17" s="1">
        <v>146</v>
      </c>
      <c r="G17" s="1">
        <v>452</v>
      </c>
      <c r="H17" s="1">
        <v>13</v>
      </c>
    </row>
    <row r="18" spans="1:8" ht="12.75">
      <c r="A18" t="s">
        <v>12</v>
      </c>
      <c r="B18" t="s">
        <v>10</v>
      </c>
      <c r="C18" t="s">
        <v>55</v>
      </c>
      <c r="D18">
        <v>30</v>
      </c>
      <c r="E18">
        <v>25</v>
      </c>
      <c r="F18">
        <v>27</v>
      </c>
      <c r="G18">
        <v>82</v>
      </c>
      <c r="H18">
        <v>5</v>
      </c>
    </row>
    <row r="19" spans="3:8" ht="12.75">
      <c r="C19" s="1"/>
      <c r="D19" s="1"/>
      <c r="E19" s="1"/>
      <c r="F19" s="3"/>
      <c r="G19" s="1"/>
      <c r="H19" s="1"/>
    </row>
    <row r="20" spans="1:8" ht="12.75">
      <c r="A20" t="s">
        <v>13</v>
      </c>
      <c r="B20" t="s">
        <v>9</v>
      </c>
      <c r="C20" t="s">
        <v>58</v>
      </c>
      <c r="D20">
        <v>24</v>
      </c>
      <c r="E20">
        <v>28</v>
      </c>
      <c r="F20">
        <v>23</v>
      </c>
      <c r="G20">
        <v>75</v>
      </c>
      <c r="H20">
        <v>5</v>
      </c>
    </row>
    <row r="21" spans="1:8" ht="12.75">
      <c r="A21" t="s">
        <v>13</v>
      </c>
      <c r="B21" t="s">
        <v>9</v>
      </c>
      <c r="C21" t="s">
        <v>59</v>
      </c>
      <c r="D21">
        <v>24</v>
      </c>
      <c r="E21">
        <v>24</v>
      </c>
      <c r="F21">
        <v>29</v>
      </c>
      <c r="G21">
        <v>77</v>
      </c>
      <c r="H21">
        <v>5</v>
      </c>
    </row>
    <row r="22" spans="1:8" ht="12.75">
      <c r="A22" t="s">
        <v>13</v>
      </c>
      <c r="B22" t="s">
        <v>9</v>
      </c>
      <c r="C22" t="s">
        <v>60</v>
      </c>
      <c r="D22">
        <v>25</v>
      </c>
      <c r="E22">
        <v>26</v>
      </c>
      <c r="F22">
        <v>25</v>
      </c>
      <c r="G22">
        <v>76</v>
      </c>
      <c r="H22">
        <v>1</v>
      </c>
    </row>
    <row r="23" spans="1:8" ht="12.75">
      <c r="A23" t="s">
        <v>13</v>
      </c>
      <c r="B23" t="s">
        <v>9</v>
      </c>
      <c r="C23" t="s">
        <v>33</v>
      </c>
      <c r="D23">
        <v>22</v>
      </c>
      <c r="E23">
        <v>23</v>
      </c>
      <c r="F23">
        <v>28</v>
      </c>
      <c r="G23">
        <v>73</v>
      </c>
      <c r="H23">
        <v>6</v>
      </c>
    </row>
    <row r="24" spans="1:8" ht="12.75">
      <c r="A24" t="s">
        <v>13</v>
      </c>
      <c r="B24" t="s">
        <v>9</v>
      </c>
      <c r="C24" t="s">
        <v>61</v>
      </c>
      <c r="D24">
        <v>25</v>
      </c>
      <c r="E24">
        <v>22</v>
      </c>
      <c r="F24">
        <v>26</v>
      </c>
      <c r="G24">
        <v>73</v>
      </c>
      <c r="H24">
        <v>4</v>
      </c>
    </row>
    <row r="25" spans="1:8" ht="12.75">
      <c r="A25" t="s">
        <v>13</v>
      </c>
      <c r="B25" t="s">
        <v>9</v>
      </c>
      <c r="C25" t="s">
        <v>62</v>
      </c>
      <c r="D25">
        <v>20</v>
      </c>
      <c r="E25">
        <v>23</v>
      </c>
      <c r="F25">
        <v>23</v>
      </c>
      <c r="G25">
        <v>66</v>
      </c>
      <c r="H25">
        <v>3</v>
      </c>
    </row>
    <row r="26" spans="3:8" ht="12.75">
      <c r="C26" s="1" t="s">
        <v>6</v>
      </c>
      <c r="D26" s="1">
        <v>140</v>
      </c>
      <c r="E26" s="1">
        <v>146</v>
      </c>
      <c r="F26" s="1">
        <v>154</v>
      </c>
      <c r="G26" s="1">
        <v>440</v>
      </c>
      <c r="H26" s="1">
        <v>14</v>
      </c>
    </row>
    <row r="27" spans="3:8" ht="12.75">
      <c r="C27" s="1"/>
      <c r="D27" s="1"/>
      <c r="E27" s="1"/>
      <c r="F27" s="1"/>
      <c r="G27" s="1"/>
      <c r="H27" s="1"/>
    </row>
    <row r="28" spans="1:8" ht="12.75">
      <c r="A28" t="s">
        <v>14</v>
      </c>
      <c r="B28" t="s">
        <v>9</v>
      </c>
      <c r="C28" t="s">
        <v>63</v>
      </c>
      <c r="D28">
        <v>20</v>
      </c>
      <c r="E28">
        <v>23</v>
      </c>
      <c r="F28">
        <v>24</v>
      </c>
      <c r="G28">
        <v>67</v>
      </c>
      <c r="H28">
        <v>4</v>
      </c>
    </row>
    <row r="29" spans="1:8" ht="12.75">
      <c r="A29" t="s">
        <v>14</v>
      </c>
      <c r="B29" t="s">
        <v>9</v>
      </c>
      <c r="C29" t="s">
        <v>64</v>
      </c>
      <c r="D29">
        <v>34</v>
      </c>
      <c r="E29">
        <v>26</v>
      </c>
      <c r="F29">
        <v>29</v>
      </c>
      <c r="G29">
        <v>89</v>
      </c>
      <c r="H29">
        <v>8</v>
      </c>
    </row>
    <row r="30" spans="1:8" ht="12.75">
      <c r="A30" t="s">
        <v>14</v>
      </c>
      <c r="B30" t="s">
        <v>9</v>
      </c>
      <c r="C30" t="s">
        <v>65</v>
      </c>
      <c r="D30">
        <v>27</v>
      </c>
      <c r="E30">
        <v>27</v>
      </c>
      <c r="F30">
        <v>25</v>
      </c>
      <c r="G30">
        <v>79</v>
      </c>
      <c r="H30">
        <v>2</v>
      </c>
    </row>
    <row r="31" spans="1:8" ht="12.75">
      <c r="A31" t="s">
        <v>14</v>
      </c>
      <c r="B31" t="s">
        <v>9</v>
      </c>
      <c r="C31" t="s">
        <v>66</v>
      </c>
      <c r="D31">
        <v>22</v>
      </c>
      <c r="E31">
        <v>25</v>
      </c>
      <c r="F31">
        <v>26</v>
      </c>
      <c r="G31">
        <v>73</v>
      </c>
      <c r="H31">
        <v>4</v>
      </c>
    </row>
    <row r="32" spans="1:8" ht="12.75">
      <c r="A32" t="s">
        <v>14</v>
      </c>
      <c r="B32" t="s">
        <v>9</v>
      </c>
      <c r="C32" t="s">
        <v>67</v>
      </c>
      <c r="D32">
        <v>26</v>
      </c>
      <c r="E32">
        <v>27</v>
      </c>
      <c r="F32">
        <v>27</v>
      </c>
      <c r="G32">
        <v>80</v>
      </c>
      <c r="H32">
        <v>1</v>
      </c>
    </row>
    <row r="33" spans="1:8" ht="12.75">
      <c r="A33" t="s">
        <v>14</v>
      </c>
      <c r="B33" t="s">
        <v>9</v>
      </c>
      <c r="C33" t="s">
        <v>27</v>
      </c>
      <c r="D33">
        <v>26</v>
      </c>
      <c r="E33">
        <v>22</v>
      </c>
      <c r="F33">
        <v>25</v>
      </c>
      <c r="G33">
        <v>73</v>
      </c>
      <c r="H33">
        <v>4</v>
      </c>
    </row>
    <row r="34" spans="3:8" ht="12.75">
      <c r="C34" s="1" t="s">
        <v>6</v>
      </c>
      <c r="D34" s="1">
        <v>155</v>
      </c>
      <c r="E34" s="1">
        <v>150</v>
      </c>
      <c r="F34" s="1">
        <v>156</v>
      </c>
      <c r="G34" s="1">
        <v>461</v>
      </c>
      <c r="H34" s="1">
        <v>6</v>
      </c>
    </row>
    <row r="35" spans="1:8" ht="12.75">
      <c r="A35" t="s">
        <v>14</v>
      </c>
      <c r="B35" t="s">
        <v>10</v>
      </c>
      <c r="C35" t="s">
        <v>69</v>
      </c>
      <c r="D35">
        <v>31</v>
      </c>
      <c r="E35">
        <v>29</v>
      </c>
      <c r="F35">
        <v>32</v>
      </c>
      <c r="G35">
        <v>92</v>
      </c>
      <c r="H35">
        <v>3</v>
      </c>
    </row>
    <row r="36" spans="1:8" ht="12.75">
      <c r="A36" t="s">
        <v>14</v>
      </c>
      <c r="B36" t="s">
        <v>11</v>
      </c>
      <c r="C36" t="s">
        <v>93</v>
      </c>
      <c r="D36">
        <v>24</v>
      </c>
      <c r="E36">
        <v>26</v>
      </c>
      <c r="F36">
        <v>28</v>
      </c>
      <c r="G36">
        <v>78</v>
      </c>
      <c r="H36">
        <v>4</v>
      </c>
    </row>
    <row r="38" spans="1:8" ht="12.75">
      <c r="A38" t="s">
        <v>15</v>
      </c>
      <c r="B38" t="s">
        <v>9</v>
      </c>
      <c r="C38" t="s">
        <v>70</v>
      </c>
      <c r="D38">
        <v>26</v>
      </c>
      <c r="E38">
        <v>23</v>
      </c>
      <c r="F38">
        <v>25</v>
      </c>
      <c r="G38">
        <v>74</v>
      </c>
      <c r="H38">
        <v>3</v>
      </c>
    </row>
    <row r="39" spans="1:8" ht="12.75">
      <c r="A39" t="s">
        <v>15</v>
      </c>
      <c r="B39" t="s">
        <v>9</v>
      </c>
      <c r="C39" t="s">
        <v>71</v>
      </c>
      <c r="D39">
        <v>32</v>
      </c>
      <c r="E39">
        <v>23</v>
      </c>
      <c r="F39">
        <v>27</v>
      </c>
      <c r="G39">
        <v>82</v>
      </c>
      <c r="H39">
        <v>9</v>
      </c>
    </row>
    <row r="40" spans="1:8" ht="12.75">
      <c r="A40" t="s">
        <v>15</v>
      </c>
      <c r="B40" t="s">
        <v>9</v>
      </c>
      <c r="C40" t="s">
        <v>72</v>
      </c>
      <c r="D40">
        <v>24</v>
      </c>
      <c r="E40">
        <v>24</v>
      </c>
      <c r="F40">
        <v>24</v>
      </c>
      <c r="G40">
        <v>72</v>
      </c>
      <c r="H40">
        <v>0</v>
      </c>
    </row>
    <row r="41" spans="1:8" ht="12.75">
      <c r="A41" t="s">
        <v>15</v>
      </c>
      <c r="B41" t="s">
        <v>9</v>
      </c>
      <c r="C41" t="s">
        <v>73</v>
      </c>
      <c r="D41">
        <v>26</v>
      </c>
      <c r="E41">
        <v>23</v>
      </c>
      <c r="F41">
        <v>25</v>
      </c>
      <c r="G41">
        <v>74</v>
      </c>
      <c r="H41">
        <v>3</v>
      </c>
    </row>
    <row r="42" spans="1:8" ht="12.75">
      <c r="A42" t="s">
        <v>15</v>
      </c>
      <c r="B42" t="s">
        <v>9</v>
      </c>
      <c r="C42" t="s">
        <v>74</v>
      </c>
      <c r="D42">
        <v>24</v>
      </c>
      <c r="E42">
        <v>26</v>
      </c>
      <c r="F42">
        <v>21</v>
      </c>
      <c r="G42">
        <v>71</v>
      </c>
      <c r="H42">
        <v>5</v>
      </c>
    </row>
    <row r="43" spans="1:8" ht="12.75">
      <c r="A43" t="s">
        <v>15</v>
      </c>
      <c r="B43" t="s">
        <v>9</v>
      </c>
      <c r="C43" t="s">
        <v>75</v>
      </c>
      <c r="D43">
        <v>22</v>
      </c>
      <c r="E43">
        <v>21</v>
      </c>
      <c r="F43">
        <v>26</v>
      </c>
      <c r="G43">
        <v>69</v>
      </c>
      <c r="H43">
        <v>5</v>
      </c>
    </row>
    <row r="44" spans="3:8" ht="12.75">
      <c r="C44" s="1" t="s">
        <v>6</v>
      </c>
      <c r="D44" s="1">
        <v>154</v>
      </c>
      <c r="E44" s="1">
        <v>140</v>
      </c>
      <c r="F44" s="1">
        <v>148</v>
      </c>
      <c r="G44" s="1">
        <v>442</v>
      </c>
      <c r="H44" s="1">
        <v>14</v>
      </c>
    </row>
    <row r="45" spans="1:8" ht="12.75">
      <c r="A45" t="s">
        <v>15</v>
      </c>
      <c r="B45" t="s">
        <v>10</v>
      </c>
      <c r="C45" t="s">
        <v>94</v>
      </c>
      <c r="D45">
        <v>35</v>
      </c>
      <c r="E45">
        <v>30</v>
      </c>
      <c r="F45">
        <v>33</v>
      </c>
      <c r="G45">
        <v>98</v>
      </c>
      <c r="H45">
        <v>5</v>
      </c>
    </row>
    <row r="46" spans="1:8" ht="12.75">
      <c r="A46" t="s">
        <v>15</v>
      </c>
      <c r="B46" t="s">
        <v>11</v>
      </c>
      <c r="C46" t="s">
        <v>76</v>
      </c>
      <c r="D46">
        <v>35</v>
      </c>
      <c r="E46">
        <v>32</v>
      </c>
      <c r="F46">
        <v>40</v>
      </c>
      <c r="G46">
        <v>107</v>
      </c>
      <c r="H46">
        <v>8</v>
      </c>
    </row>
    <row r="48" spans="1:8" ht="12.75">
      <c r="A48" t="s">
        <v>16</v>
      </c>
      <c r="B48" t="s">
        <v>9</v>
      </c>
      <c r="C48" t="s">
        <v>83</v>
      </c>
      <c r="D48">
        <v>26</v>
      </c>
      <c r="E48">
        <v>28</v>
      </c>
      <c r="F48">
        <v>29</v>
      </c>
      <c r="G48">
        <v>83</v>
      </c>
      <c r="H48">
        <v>3</v>
      </c>
    </row>
    <row r="49" spans="1:8" ht="12.75">
      <c r="A49" t="s">
        <v>16</v>
      </c>
      <c r="B49" t="s">
        <v>9</v>
      </c>
      <c r="C49" t="s">
        <v>78</v>
      </c>
      <c r="D49">
        <v>25</v>
      </c>
      <c r="E49">
        <v>29</v>
      </c>
      <c r="F49">
        <v>29</v>
      </c>
      <c r="G49">
        <v>83</v>
      </c>
      <c r="H49">
        <v>4</v>
      </c>
    </row>
    <row r="50" spans="1:8" ht="12.75">
      <c r="A50" t="s">
        <v>16</v>
      </c>
      <c r="B50" t="s">
        <v>9</v>
      </c>
      <c r="C50" t="s">
        <v>79</v>
      </c>
      <c r="D50">
        <v>26</v>
      </c>
      <c r="E50">
        <v>28</v>
      </c>
      <c r="F50">
        <v>28</v>
      </c>
      <c r="G50">
        <v>82</v>
      </c>
      <c r="H50">
        <v>2</v>
      </c>
    </row>
    <row r="51" spans="1:8" ht="12.75">
      <c r="A51" t="s">
        <v>16</v>
      </c>
      <c r="B51" t="s">
        <v>9</v>
      </c>
      <c r="C51" t="s">
        <v>80</v>
      </c>
      <c r="D51">
        <v>24</v>
      </c>
      <c r="E51">
        <v>25</v>
      </c>
      <c r="F51">
        <v>22</v>
      </c>
      <c r="G51">
        <v>71</v>
      </c>
      <c r="H51">
        <v>3</v>
      </c>
    </row>
    <row r="52" spans="1:8" ht="12.75">
      <c r="A52" t="s">
        <v>16</v>
      </c>
      <c r="B52" t="s">
        <v>9</v>
      </c>
      <c r="C52" t="s">
        <v>81</v>
      </c>
      <c r="D52">
        <v>24</v>
      </c>
      <c r="E52">
        <v>26</v>
      </c>
      <c r="F52">
        <v>29</v>
      </c>
      <c r="G52">
        <v>79</v>
      </c>
      <c r="H52">
        <v>5</v>
      </c>
    </row>
    <row r="53" spans="1:8" ht="12.75">
      <c r="A53" t="s">
        <v>16</v>
      </c>
      <c r="B53" t="s">
        <v>9</v>
      </c>
      <c r="C53" t="s">
        <v>82</v>
      </c>
      <c r="D53">
        <v>23</v>
      </c>
      <c r="E53">
        <v>26</v>
      </c>
      <c r="F53">
        <v>21</v>
      </c>
      <c r="G53">
        <v>70</v>
      </c>
      <c r="H53">
        <v>5</v>
      </c>
    </row>
    <row r="54" spans="3:8" ht="12.75">
      <c r="C54" s="1" t="s">
        <v>6</v>
      </c>
      <c r="D54" s="1">
        <v>148</v>
      </c>
      <c r="E54" s="1">
        <v>162</v>
      </c>
      <c r="F54" s="1">
        <v>158</v>
      </c>
      <c r="G54" s="1">
        <v>468</v>
      </c>
      <c r="H54" s="1">
        <v>14</v>
      </c>
    </row>
    <row r="55" spans="1:8" ht="12.75">
      <c r="A55" t="s">
        <v>16</v>
      </c>
      <c r="B55" t="s">
        <v>10</v>
      </c>
      <c r="C55" t="s">
        <v>77</v>
      </c>
      <c r="D55">
        <v>26</v>
      </c>
      <c r="E55">
        <v>24</v>
      </c>
      <c r="F55">
        <v>25</v>
      </c>
      <c r="G55">
        <v>75</v>
      </c>
      <c r="H55">
        <v>2</v>
      </c>
    </row>
    <row r="56" spans="1:8" ht="12.75">
      <c r="A56" t="s">
        <v>16</v>
      </c>
      <c r="B56" t="s">
        <v>11</v>
      </c>
      <c r="C56" t="s">
        <v>84</v>
      </c>
      <c r="D56">
        <v>25</v>
      </c>
      <c r="E56">
        <v>38</v>
      </c>
      <c r="F56">
        <v>27</v>
      </c>
      <c r="G56">
        <v>90</v>
      </c>
      <c r="H56">
        <v>13</v>
      </c>
    </row>
    <row r="57" spans="1:8" ht="12.75">
      <c r="A57" t="s">
        <v>16</v>
      </c>
      <c r="B57" t="s">
        <v>11</v>
      </c>
      <c r="C57" t="s">
        <v>85</v>
      </c>
      <c r="D57">
        <v>25</v>
      </c>
      <c r="E57">
        <v>34</v>
      </c>
      <c r="F57">
        <v>33</v>
      </c>
      <c r="G57">
        <v>92</v>
      </c>
      <c r="H57">
        <v>9</v>
      </c>
    </row>
    <row r="59" spans="2:5" ht="12.75">
      <c r="B59" s="1" t="s">
        <v>17</v>
      </c>
      <c r="C59" s="1" t="s">
        <v>9</v>
      </c>
      <c r="D59" s="1" t="s">
        <v>18</v>
      </c>
      <c r="E59" s="1" t="s">
        <v>19</v>
      </c>
    </row>
    <row r="60" spans="2:7" ht="12.75">
      <c r="B60">
        <v>1</v>
      </c>
      <c r="C60" t="s">
        <v>8</v>
      </c>
      <c r="D60" s="4" t="s">
        <v>20</v>
      </c>
      <c r="E60">
        <v>424</v>
      </c>
      <c r="G60" s="5"/>
    </row>
    <row r="61" spans="2:7" ht="12.75">
      <c r="B61">
        <v>2</v>
      </c>
      <c r="C61" t="s">
        <v>13</v>
      </c>
      <c r="D61" s="4" t="s">
        <v>21</v>
      </c>
      <c r="E61">
        <v>440</v>
      </c>
      <c r="G61" s="5"/>
    </row>
    <row r="62" spans="2:7" ht="12.75">
      <c r="B62">
        <v>3</v>
      </c>
      <c r="C62" t="s">
        <v>15</v>
      </c>
      <c r="D62" s="4" t="s">
        <v>22</v>
      </c>
      <c r="E62">
        <v>442</v>
      </c>
      <c r="G62" s="5"/>
    </row>
    <row r="63" spans="2:7" ht="12.75">
      <c r="B63">
        <v>4</v>
      </c>
      <c r="C63" t="s">
        <v>12</v>
      </c>
      <c r="D63" s="4" t="s">
        <v>23</v>
      </c>
      <c r="E63">
        <v>452</v>
      </c>
      <c r="G63" s="5"/>
    </row>
    <row r="64" spans="2:7" ht="12.75">
      <c r="B64">
        <v>5</v>
      </c>
      <c r="C64" t="s">
        <v>14</v>
      </c>
      <c r="D64" s="4" t="s">
        <v>24</v>
      </c>
      <c r="E64">
        <v>461</v>
      </c>
      <c r="G64" s="5"/>
    </row>
    <row r="65" spans="2:7" ht="12.75">
      <c r="B65">
        <v>6</v>
      </c>
      <c r="C65" t="s">
        <v>16</v>
      </c>
      <c r="D65" s="4" t="s">
        <v>25</v>
      </c>
      <c r="E65">
        <v>468</v>
      </c>
      <c r="G65" s="5"/>
    </row>
    <row r="66" ht="12.75">
      <c r="D66" s="5"/>
    </row>
    <row r="67" ht="12.75">
      <c r="A67" s="1" t="s">
        <v>26</v>
      </c>
    </row>
    <row r="68" spans="1:3" ht="12.75">
      <c r="A68" t="s">
        <v>31</v>
      </c>
      <c r="B68" t="s">
        <v>32</v>
      </c>
      <c r="C68" s="6">
        <v>61</v>
      </c>
    </row>
    <row r="69" spans="1:3" ht="12.75">
      <c r="A69" t="s">
        <v>62</v>
      </c>
      <c r="B69" t="s">
        <v>34</v>
      </c>
      <c r="C69" s="6">
        <v>66</v>
      </c>
    </row>
    <row r="70" spans="1:3" ht="12.75">
      <c r="A70" t="s">
        <v>63</v>
      </c>
      <c r="B70" t="s">
        <v>28</v>
      </c>
      <c r="C70" s="6">
        <v>67</v>
      </c>
    </row>
    <row r="71" spans="1:3" ht="12.75">
      <c r="A71" t="s">
        <v>47</v>
      </c>
      <c r="B71" t="s">
        <v>32</v>
      </c>
      <c r="C71" s="6">
        <v>68</v>
      </c>
    </row>
    <row r="72" spans="1:3" ht="12.75">
      <c r="A72" t="s">
        <v>29</v>
      </c>
      <c r="B72" t="s">
        <v>30</v>
      </c>
      <c r="C72" s="6">
        <v>68</v>
      </c>
    </row>
    <row r="73" spans="1:3" ht="12.75">
      <c r="A73" t="s">
        <v>36</v>
      </c>
      <c r="B73" t="s">
        <v>30</v>
      </c>
      <c r="C73" s="6">
        <v>68</v>
      </c>
    </row>
    <row r="75" spans="2:5" ht="12.75">
      <c r="B75" s="1" t="s">
        <v>37</v>
      </c>
      <c r="C75" s="1"/>
      <c r="D75" s="1"/>
      <c r="E75" s="1"/>
    </row>
    <row r="76" spans="2:5" ht="12.75">
      <c r="B76" s="1" t="s">
        <v>17</v>
      </c>
      <c r="C76" s="1" t="s">
        <v>9</v>
      </c>
      <c r="D76" s="1" t="s">
        <v>18</v>
      </c>
      <c r="E76" s="1" t="s">
        <v>19</v>
      </c>
    </row>
    <row r="77" spans="2:5" ht="12.75">
      <c r="B77">
        <v>1</v>
      </c>
      <c r="C77" t="s">
        <v>15</v>
      </c>
      <c r="D77" s="7" t="s">
        <v>86</v>
      </c>
      <c r="E77">
        <v>919</v>
      </c>
    </row>
    <row r="78" spans="2:5" ht="12.75">
      <c r="B78">
        <v>2</v>
      </c>
      <c r="C78" t="s">
        <v>8</v>
      </c>
      <c r="D78" s="7" t="s">
        <v>86</v>
      </c>
      <c r="E78">
        <v>930</v>
      </c>
    </row>
    <row r="79" spans="2:5" ht="12.75">
      <c r="B79">
        <v>3</v>
      </c>
      <c r="C79" t="s">
        <v>12</v>
      </c>
      <c r="D79" s="7" t="s">
        <v>87</v>
      </c>
      <c r="E79">
        <v>938</v>
      </c>
    </row>
    <row r="80" spans="2:5" ht="12.75">
      <c r="B80">
        <v>4</v>
      </c>
      <c r="C80" t="s">
        <v>13</v>
      </c>
      <c r="D80" s="7" t="s">
        <v>88</v>
      </c>
      <c r="E80">
        <v>961</v>
      </c>
    </row>
    <row r="81" spans="2:5" ht="12.75">
      <c r="B81">
        <v>5</v>
      </c>
      <c r="C81" t="s">
        <v>14</v>
      </c>
      <c r="D81" s="4" t="s">
        <v>89</v>
      </c>
      <c r="E81">
        <v>971</v>
      </c>
    </row>
    <row r="82" spans="2:5" ht="12.75">
      <c r="B82">
        <v>6</v>
      </c>
      <c r="C82" t="s">
        <v>16</v>
      </c>
      <c r="D82" s="7" t="s">
        <v>90</v>
      </c>
      <c r="E82">
        <v>1047</v>
      </c>
    </row>
  </sheetData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3"/>
  <sheetViews>
    <sheetView workbookViewId="0" topLeftCell="A1">
      <selection activeCell="A1" sqref="A1"/>
    </sheetView>
  </sheetViews>
  <sheetFormatPr defaultColWidth="11.421875" defaultRowHeight="12.75"/>
  <cols>
    <col min="1" max="1" width="21.00390625" style="0" bestFit="1" customWidth="1"/>
    <col min="2" max="2" width="12.00390625" style="0" bestFit="1" customWidth="1"/>
    <col min="3" max="3" width="19.7109375" style="0" bestFit="1" customWidth="1"/>
    <col min="4" max="4" width="5.7109375" style="0" bestFit="1" customWidth="1"/>
    <col min="5" max="5" width="5.57421875" style="0" bestFit="1" customWidth="1"/>
    <col min="6" max="6" width="4.00390625" style="0" bestFit="1" customWidth="1"/>
    <col min="7" max="7" width="8.00390625" style="0" bestFit="1" customWidth="1"/>
    <col min="8" max="8" width="4.57421875" style="0" bestFit="1" customWidth="1"/>
    <col min="9" max="9" width="10.57421875" style="0" bestFit="1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t="s">
        <v>8</v>
      </c>
      <c r="B2" t="s">
        <v>9</v>
      </c>
      <c r="C2" t="s">
        <v>31</v>
      </c>
      <c r="D2">
        <v>30</v>
      </c>
      <c r="E2">
        <v>24</v>
      </c>
      <c r="F2">
        <v>24</v>
      </c>
      <c r="G2">
        <v>78</v>
      </c>
      <c r="H2">
        <v>6</v>
      </c>
    </row>
    <row r="3" spans="1:8" ht="12.75">
      <c r="A3" t="s">
        <v>8</v>
      </c>
      <c r="B3" t="s">
        <v>9</v>
      </c>
      <c r="C3" t="s">
        <v>45</v>
      </c>
      <c r="D3">
        <v>31</v>
      </c>
      <c r="E3">
        <v>28</v>
      </c>
      <c r="F3">
        <v>32</v>
      </c>
      <c r="G3">
        <v>91</v>
      </c>
      <c r="H3">
        <v>4</v>
      </c>
    </row>
    <row r="4" spans="1:8" ht="12.75">
      <c r="A4" t="s">
        <v>8</v>
      </c>
      <c r="B4" t="s">
        <v>9</v>
      </c>
      <c r="C4" t="s">
        <v>44</v>
      </c>
      <c r="D4">
        <v>31</v>
      </c>
      <c r="E4">
        <v>31</v>
      </c>
      <c r="F4">
        <v>31</v>
      </c>
      <c r="G4">
        <v>93</v>
      </c>
      <c r="H4">
        <v>0</v>
      </c>
    </row>
    <row r="5" spans="1:8" ht="12.75">
      <c r="A5" t="s">
        <v>8</v>
      </c>
      <c r="B5" t="s">
        <v>9</v>
      </c>
      <c r="C5" t="s">
        <v>46</v>
      </c>
      <c r="D5">
        <v>26</v>
      </c>
      <c r="E5">
        <v>25</v>
      </c>
      <c r="F5">
        <v>27</v>
      </c>
      <c r="G5">
        <v>78</v>
      </c>
      <c r="H5">
        <v>2</v>
      </c>
    </row>
    <row r="6" spans="1:8" ht="12.75">
      <c r="A6" t="s">
        <v>8</v>
      </c>
      <c r="B6" t="s">
        <v>9</v>
      </c>
      <c r="C6" t="s">
        <v>92</v>
      </c>
      <c r="D6">
        <v>24</v>
      </c>
      <c r="E6">
        <v>27</v>
      </c>
      <c r="F6">
        <v>32</v>
      </c>
      <c r="G6">
        <v>83</v>
      </c>
      <c r="H6">
        <v>8</v>
      </c>
    </row>
    <row r="7" spans="1:8" ht="12.75">
      <c r="A7" t="s">
        <v>8</v>
      </c>
      <c r="B7" t="s">
        <v>9</v>
      </c>
      <c r="C7" t="s">
        <v>47</v>
      </c>
      <c r="D7">
        <v>28</v>
      </c>
      <c r="E7">
        <v>25</v>
      </c>
      <c r="F7">
        <v>30</v>
      </c>
      <c r="G7">
        <v>83</v>
      </c>
      <c r="H7">
        <v>5</v>
      </c>
    </row>
    <row r="8" spans="3:8" ht="12.75">
      <c r="C8" s="1" t="s">
        <v>6</v>
      </c>
      <c r="D8" s="1">
        <v>170</v>
      </c>
      <c r="E8" s="1">
        <v>160</v>
      </c>
      <c r="F8" s="1">
        <v>176</v>
      </c>
      <c r="G8" s="1">
        <v>506</v>
      </c>
      <c r="H8" s="1">
        <v>16</v>
      </c>
    </row>
    <row r="10" spans="1:8" ht="12.75">
      <c r="A10" t="s">
        <v>12</v>
      </c>
      <c r="B10" t="s">
        <v>9</v>
      </c>
      <c r="C10" t="s">
        <v>35</v>
      </c>
      <c r="D10">
        <v>32</v>
      </c>
      <c r="E10">
        <v>26</v>
      </c>
      <c r="F10">
        <v>25</v>
      </c>
      <c r="G10">
        <v>83</v>
      </c>
      <c r="H10">
        <v>7</v>
      </c>
    </row>
    <row r="11" spans="1:8" ht="12.75">
      <c r="A11" t="s">
        <v>12</v>
      </c>
      <c r="B11" t="s">
        <v>9</v>
      </c>
      <c r="C11" t="s">
        <v>52</v>
      </c>
      <c r="D11">
        <v>32</v>
      </c>
      <c r="E11">
        <v>26</v>
      </c>
      <c r="F11">
        <v>25</v>
      </c>
      <c r="G11">
        <v>83</v>
      </c>
      <c r="H11">
        <v>7</v>
      </c>
    </row>
    <row r="12" spans="1:8" ht="12.75">
      <c r="A12" t="s">
        <v>12</v>
      </c>
      <c r="B12" t="s">
        <v>9</v>
      </c>
      <c r="C12" t="s">
        <v>36</v>
      </c>
      <c r="D12">
        <v>24</v>
      </c>
      <c r="E12">
        <v>20</v>
      </c>
      <c r="F12">
        <v>24</v>
      </c>
      <c r="G12">
        <v>68</v>
      </c>
      <c r="H12">
        <v>4</v>
      </c>
    </row>
    <row r="13" spans="1:8" ht="12.75">
      <c r="A13" t="s">
        <v>12</v>
      </c>
      <c r="B13" t="s">
        <v>9</v>
      </c>
      <c r="C13" t="s">
        <v>53</v>
      </c>
      <c r="D13">
        <v>33</v>
      </c>
      <c r="E13">
        <v>36</v>
      </c>
      <c r="F13">
        <v>25</v>
      </c>
      <c r="G13">
        <v>94</v>
      </c>
      <c r="H13">
        <v>11</v>
      </c>
    </row>
    <row r="14" spans="1:8" ht="12.75">
      <c r="A14" t="s">
        <v>12</v>
      </c>
      <c r="B14" t="s">
        <v>9</v>
      </c>
      <c r="C14" t="s">
        <v>54</v>
      </c>
      <c r="D14">
        <v>29</v>
      </c>
      <c r="E14">
        <v>35</v>
      </c>
      <c r="F14">
        <v>27</v>
      </c>
      <c r="G14">
        <v>91</v>
      </c>
      <c r="H14">
        <v>8</v>
      </c>
    </row>
    <row r="15" spans="1:8" ht="12.75">
      <c r="A15" t="s">
        <v>12</v>
      </c>
      <c r="B15" t="s">
        <v>9</v>
      </c>
      <c r="C15" t="s">
        <v>29</v>
      </c>
      <c r="D15">
        <v>23</v>
      </c>
      <c r="E15">
        <v>23</v>
      </c>
      <c r="F15">
        <v>21</v>
      </c>
      <c r="G15">
        <v>67</v>
      </c>
      <c r="H15">
        <v>2</v>
      </c>
    </row>
    <row r="16" spans="3:8" ht="12.75">
      <c r="C16" s="1" t="s">
        <v>6</v>
      </c>
      <c r="D16" s="1">
        <v>173</v>
      </c>
      <c r="E16" s="1">
        <v>166</v>
      </c>
      <c r="F16" s="1">
        <v>147</v>
      </c>
      <c r="G16" s="1">
        <v>486</v>
      </c>
      <c r="H16" s="1">
        <v>26</v>
      </c>
    </row>
    <row r="17" spans="1:8" ht="12.75">
      <c r="A17" t="s">
        <v>12</v>
      </c>
      <c r="B17" t="s">
        <v>10</v>
      </c>
      <c r="C17" t="s">
        <v>55</v>
      </c>
      <c r="D17">
        <v>26</v>
      </c>
      <c r="E17">
        <v>30</v>
      </c>
      <c r="F17">
        <v>34</v>
      </c>
      <c r="G17">
        <v>90</v>
      </c>
      <c r="H17">
        <v>8</v>
      </c>
    </row>
    <row r="18" spans="3:8" ht="12.75">
      <c r="C18" s="1"/>
      <c r="D18" s="1"/>
      <c r="E18" s="1"/>
      <c r="F18" s="3"/>
      <c r="G18" s="1"/>
      <c r="H18" s="1"/>
    </row>
    <row r="19" spans="1:8" ht="12.75">
      <c r="A19" t="s">
        <v>13</v>
      </c>
      <c r="B19" t="s">
        <v>9</v>
      </c>
      <c r="C19" t="s">
        <v>58</v>
      </c>
      <c r="D19">
        <v>27</v>
      </c>
      <c r="E19">
        <v>31</v>
      </c>
      <c r="F19">
        <v>23</v>
      </c>
      <c r="G19">
        <v>81</v>
      </c>
      <c r="H19">
        <v>8</v>
      </c>
    </row>
    <row r="20" spans="1:8" ht="12.75">
      <c r="A20" t="s">
        <v>13</v>
      </c>
      <c r="B20" t="s">
        <v>9</v>
      </c>
      <c r="C20" t="s">
        <v>59</v>
      </c>
      <c r="D20">
        <v>27</v>
      </c>
      <c r="E20">
        <v>38</v>
      </c>
      <c r="F20">
        <v>30</v>
      </c>
      <c r="G20">
        <v>95</v>
      </c>
      <c r="H20">
        <v>11</v>
      </c>
    </row>
    <row r="21" spans="1:8" ht="12.75">
      <c r="A21" t="s">
        <v>13</v>
      </c>
      <c r="B21" t="s">
        <v>9</v>
      </c>
      <c r="C21" t="s">
        <v>60</v>
      </c>
      <c r="D21">
        <v>35</v>
      </c>
      <c r="E21">
        <v>29</v>
      </c>
      <c r="F21">
        <v>26</v>
      </c>
      <c r="G21">
        <v>90</v>
      </c>
      <c r="H21">
        <v>9</v>
      </c>
    </row>
    <row r="22" spans="1:8" ht="12.75">
      <c r="A22" t="s">
        <v>13</v>
      </c>
      <c r="B22" t="s">
        <v>9</v>
      </c>
      <c r="C22" t="s">
        <v>33</v>
      </c>
      <c r="D22">
        <v>27</v>
      </c>
      <c r="E22">
        <v>28</v>
      </c>
      <c r="F22">
        <v>22</v>
      </c>
      <c r="G22">
        <v>77</v>
      </c>
      <c r="H22">
        <v>6</v>
      </c>
    </row>
    <row r="23" spans="1:8" ht="12.75">
      <c r="A23" t="s">
        <v>13</v>
      </c>
      <c r="B23" t="s">
        <v>9</v>
      </c>
      <c r="C23" t="s">
        <v>97</v>
      </c>
      <c r="D23">
        <v>38</v>
      </c>
      <c r="E23">
        <v>30</v>
      </c>
      <c r="F23">
        <v>33</v>
      </c>
      <c r="G23">
        <v>101</v>
      </c>
      <c r="H23">
        <v>8</v>
      </c>
    </row>
    <row r="24" spans="1:8" ht="12.75">
      <c r="A24" t="s">
        <v>13</v>
      </c>
      <c r="B24" t="s">
        <v>9</v>
      </c>
      <c r="C24" t="s">
        <v>62</v>
      </c>
      <c r="D24">
        <v>25</v>
      </c>
      <c r="E24">
        <v>23</v>
      </c>
      <c r="F24">
        <v>29</v>
      </c>
      <c r="G24">
        <v>77</v>
      </c>
      <c r="H24">
        <v>6</v>
      </c>
    </row>
    <row r="25" spans="3:8" ht="12.75">
      <c r="C25" s="1" t="s">
        <v>6</v>
      </c>
      <c r="D25" s="1">
        <v>179</v>
      </c>
      <c r="E25" s="1">
        <v>179</v>
      </c>
      <c r="F25" s="1">
        <v>163</v>
      </c>
      <c r="G25" s="1">
        <v>521</v>
      </c>
      <c r="H25" s="1">
        <v>16</v>
      </c>
    </row>
    <row r="26" spans="3:8" ht="12.75">
      <c r="C26" s="1"/>
      <c r="D26" s="1"/>
      <c r="E26" s="1"/>
      <c r="F26" s="1"/>
      <c r="G26" s="1"/>
      <c r="H26" s="1"/>
    </row>
    <row r="27" spans="1:8" ht="12.75">
      <c r="A27" t="s">
        <v>14</v>
      </c>
      <c r="B27" t="s">
        <v>9</v>
      </c>
      <c r="C27" t="s">
        <v>63</v>
      </c>
      <c r="D27">
        <v>27</v>
      </c>
      <c r="E27">
        <v>28</v>
      </c>
      <c r="F27">
        <v>32</v>
      </c>
      <c r="G27">
        <v>87</v>
      </c>
      <c r="H27">
        <v>5</v>
      </c>
    </row>
    <row r="28" spans="1:8" ht="12.75">
      <c r="A28" t="s">
        <v>14</v>
      </c>
      <c r="B28" t="s">
        <v>9</v>
      </c>
      <c r="C28" t="s">
        <v>64</v>
      </c>
      <c r="D28">
        <v>26</v>
      </c>
      <c r="E28">
        <v>30</v>
      </c>
      <c r="F28">
        <v>32</v>
      </c>
      <c r="G28">
        <v>88</v>
      </c>
      <c r="H28">
        <v>6</v>
      </c>
    </row>
    <row r="29" spans="1:8" ht="12.75">
      <c r="A29" t="s">
        <v>14</v>
      </c>
      <c r="B29" t="s">
        <v>9</v>
      </c>
      <c r="C29" t="s">
        <v>68</v>
      </c>
      <c r="D29">
        <v>30</v>
      </c>
      <c r="E29">
        <v>22</v>
      </c>
      <c r="F29">
        <v>27</v>
      </c>
      <c r="G29">
        <v>79</v>
      </c>
      <c r="H29">
        <v>8</v>
      </c>
    </row>
    <row r="30" spans="1:8" ht="12.75">
      <c r="A30" t="s">
        <v>14</v>
      </c>
      <c r="B30" t="s">
        <v>9</v>
      </c>
      <c r="C30" t="s">
        <v>98</v>
      </c>
      <c r="D30">
        <v>29</v>
      </c>
      <c r="E30">
        <v>39</v>
      </c>
      <c r="F30">
        <v>26</v>
      </c>
      <c r="G30">
        <v>94</v>
      </c>
      <c r="H30">
        <v>13</v>
      </c>
    </row>
    <row r="31" spans="1:8" ht="12.75">
      <c r="A31" t="s">
        <v>14</v>
      </c>
      <c r="B31" t="s">
        <v>9</v>
      </c>
      <c r="C31" t="s">
        <v>67</v>
      </c>
      <c r="D31">
        <v>27</v>
      </c>
      <c r="E31">
        <v>28</v>
      </c>
      <c r="F31">
        <v>30</v>
      </c>
      <c r="G31">
        <v>85</v>
      </c>
      <c r="H31">
        <v>3</v>
      </c>
    </row>
    <row r="32" spans="1:8" ht="12.75">
      <c r="A32" t="s">
        <v>14</v>
      </c>
      <c r="B32" t="s">
        <v>9</v>
      </c>
      <c r="C32" t="s">
        <v>27</v>
      </c>
      <c r="D32">
        <v>27</v>
      </c>
      <c r="E32">
        <v>26</v>
      </c>
      <c r="F32">
        <v>24</v>
      </c>
      <c r="G32">
        <v>77</v>
      </c>
      <c r="H32">
        <v>3</v>
      </c>
    </row>
    <row r="33" spans="3:8" ht="12.75">
      <c r="C33" s="1" t="s">
        <v>6</v>
      </c>
      <c r="D33" s="1">
        <v>166</v>
      </c>
      <c r="E33" s="1">
        <v>173</v>
      </c>
      <c r="F33" s="1">
        <v>171</v>
      </c>
      <c r="G33" s="1">
        <v>510</v>
      </c>
      <c r="H33" s="1">
        <v>7</v>
      </c>
    </row>
    <row r="34" spans="1:8" ht="12.75">
      <c r="A34" t="s">
        <v>14</v>
      </c>
      <c r="B34" t="s">
        <v>10</v>
      </c>
      <c r="C34" t="s">
        <v>65</v>
      </c>
      <c r="D34">
        <v>26</v>
      </c>
      <c r="E34">
        <v>30</v>
      </c>
      <c r="F34">
        <v>26</v>
      </c>
      <c r="G34">
        <v>82</v>
      </c>
      <c r="H34">
        <v>4</v>
      </c>
    </row>
    <row r="35" spans="1:8" ht="12.75">
      <c r="A35" t="s">
        <v>14</v>
      </c>
      <c r="B35" t="s">
        <v>95</v>
      </c>
      <c r="C35" t="s">
        <v>66</v>
      </c>
      <c r="D35">
        <v>29</v>
      </c>
      <c r="E35">
        <v>33</v>
      </c>
      <c r="F35">
        <v>30</v>
      </c>
      <c r="G35">
        <v>92</v>
      </c>
      <c r="H35">
        <v>4</v>
      </c>
    </row>
    <row r="36" spans="1:8" ht="12.75">
      <c r="A36" t="s">
        <v>14</v>
      </c>
      <c r="B36" t="s">
        <v>11</v>
      </c>
      <c r="C36" t="s">
        <v>69</v>
      </c>
      <c r="D36">
        <v>29</v>
      </c>
      <c r="E36">
        <v>28</v>
      </c>
      <c r="F36">
        <v>27</v>
      </c>
      <c r="G36">
        <v>84</v>
      </c>
      <c r="H36">
        <v>2</v>
      </c>
    </row>
    <row r="37" spans="1:8" ht="12.75">
      <c r="A37" t="s">
        <v>14</v>
      </c>
      <c r="B37" t="s">
        <v>11</v>
      </c>
      <c r="C37" t="s">
        <v>93</v>
      </c>
      <c r="D37">
        <v>36</v>
      </c>
      <c r="E37">
        <v>35</v>
      </c>
      <c r="F37">
        <v>37</v>
      </c>
      <c r="G37">
        <v>108</v>
      </c>
      <c r="H37">
        <v>2</v>
      </c>
    </row>
    <row r="39" spans="1:8" ht="12.75">
      <c r="A39" t="s">
        <v>15</v>
      </c>
      <c r="B39" t="s">
        <v>9</v>
      </c>
      <c r="C39" t="s">
        <v>70</v>
      </c>
      <c r="D39">
        <v>26</v>
      </c>
      <c r="E39">
        <v>23</v>
      </c>
      <c r="F39">
        <v>26</v>
      </c>
      <c r="G39">
        <v>75</v>
      </c>
      <c r="H39">
        <v>3</v>
      </c>
    </row>
    <row r="40" spans="1:8" ht="12.75">
      <c r="A40" t="s">
        <v>15</v>
      </c>
      <c r="B40" t="s">
        <v>9</v>
      </c>
      <c r="C40" t="s">
        <v>71</v>
      </c>
      <c r="D40">
        <v>29</v>
      </c>
      <c r="E40">
        <v>36</v>
      </c>
      <c r="F40">
        <v>30</v>
      </c>
      <c r="G40">
        <v>95</v>
      </c>
      <c r="H40">
        <v>7</v>
      </c>
    </row>
    <row r="41" spans="1:8" ht="12.75">
      <c r="A41" t="s">
        <v>15</v>
      </c>
      <c r="B41" t="s">
        <v>9</v>
      </c>
      <c r="C41" t="s">
        <v>72</v>
      </c>
      <c r="D41">
        <v>25</v>
      </c>
      <c r="E41">
        <v>26</v>
      </c>
      <c r="F41">
        <v>23</v>
      </c>
      <c r="G41">
        <v>74</v>
      </c>
      <c r="H41">
        <v>3</v>
      </c>
    </row>
    <row r="42" spans="1:8" ht="12.75">
      <c r="A42" t="s">
        <v>15</v>
      </c>
      <c r="B42" t="s">
        <v>9</v>
      </c>
      <c r="C42" t="s">
        <v>73</v>
      </c>
      <c r="D42">
        <v>30</v>
      </c>
      <c r="E42">
        <v>25</v>
      </c>
      <c r="F42">
        <v>26</v>
      </c>
      <c r="G42">
        <v>81</v>
      </c>
      <c r="H42">
        <v>5</v>
      </c>
    </row>
    <row r="43" spans="1:8" ht="12.75">
      <c r="A43" t="s">
        <v>15</v>
      </c>
      <c r="B43" t="s">
        <v>9</v>
      </c>
      <c r="C43" t="s">
        <v>74</v>
      </c>
      <c r="D43">
        <v>33</v>
      </c>
      <c r="E43">
        <v>22</v>
      </c>
      <c r="F43">
        <v>21</v>
      </c>
      <c r="G43">
        <v>76</v>
      </c>
      <c r="H43">
        <v>12</v>
      </c>
    </row>
    <row r="44" spans="1:8" ht="12.75">
      <c r="A44" t="s">
        <v>15</v>
      </c>
      <c r="B44" t="s">
        <v>9</v>
      </c>
      <c r="C44" t="s">
        <v>75</v>
      </c>
      <c r="D44">
        <v>26</v>
      </c>
      <c r="E44">
        <v>24</v>
      </c>
      <c r="F44">
        <v>26</v>
      </c>
      <c r="G44">
        <v>76</v>
      </c>
      <c r="H44">
        <v>2</v>
      </c>
    </row>
    <row r="45" spans="3:8" ht="12.75">
      <c r="C45" s="1" t="s">
        <v>6</v>
      </c>
      <c r="D45" s="1">
        <v>169</v>
      </c>
      <c r="E45" s="1">
        <v>156</v>
      </c>
      <c r="F45" s="1">
        <v>152</v>
      </c>
      <c r="G45" s="1">
        <v>477</v>
      </c>
      <c r="H45" s="1">
        <v>17</v>
      </c>
    </row>
    <row r="46" spans="1:8" ht="12.75">
      <c r="A46" t="s">
        <v>15</v>
      </c>
      <c r="B46" t="s">
        <v>10</v>
      </c>
      <c r="C46" t="s">
        <v>76</v>
      </c>
      <c r="D46">
        <v>37</v>
      </c>
      <c r="E46">
        <v>39</v>
      </c>
      <c r="F46">
        <v>38</v>
      </c>
      <c r="G46">
        <v>114</v>
      </c>
      <c r="H46">
        <v>2</v>
      </c>
    </row>
    <row r="47" spans="1:8" ht="12.75">
      <c r="A47" t="s">
        <v>15</v>
      </c>
      <c r="B47" t="s">
        <v>11</v>
      </c>
      <c r="C47" t="s">
        <v>94</v>
      </c>
      <c r="D47">
        <v>44</v>
      </c>
      <c r="E47">
        <v>54</v>
      </c>
      <c r="F47">
        <v>38</v>
      </c>
      <c r="G47">
        <v>136</v>
      </c>
      <c r="H47">
        <v>16</v>
      </c>
    </row>
    <row r="49" spans="1:8" ht="12.75">
      <c r="A49" t="s">
        <v>16</v>
      </c>
      <c r="B49" t="s">
        <v>9</v>
      </c>
      <c r="C49" t="s">
        <v>83</v>
      </c>
      <c r="D49">
        <v>33</v>
      </c>
      <c r="E49">
        <v>35</v>
      </c>
      <c r="F49">
        <v>32</v>
      </c>
      <c r="G49">
        <v>100</v>
      </c>
      <c r="H49">
        <v>3</v>
      </c>
    </row>
    <row r="50" spans="1:8" ht="12.75">
      <c r="A50" t="s">
        <v>16</v>
      </c>
      <c r="B50" t="s">
        <v>9</v>
      </c>
      <c r="C50" t="s">
        <v>78</v>
      </c>
      <c r="D50">
        <v>33</v>
      </c>
      <c r="E50">
        <v>32</v>
      </c>
      <c r="F50">
        <v>38</v>
      </c>
      <c r="G50">
        <v>103</v>
      </c>
      <c r="H50">
        <v>6</v>
      </c>
    </row>
    <row r="51" spans="1:8" ht="12.75">
      <c r="A51" t="s">
        <v>16</v>
      </c>
      <c r="B51" t="s">
        <v>9</v>
      </c>
      <c r="C51" t="s">
        <v>77</v>
      </c>
      <c r="D51">
        <v>36</v>
      </c>
      <c r="E51">
        <v>37</v>
      </c>
      <c r="F51">
        <v>37</v>
      </c>
      <c r="G51">
        <v>110</v>
      </c>
      <c r="H51">
        <v>1</v>
      </c>
    </row>
    <row r="52" spans="1:8" ht="12.75">
      <c r="A52" t="s">
        <v>16</v>
      </c>
      <c r="B52" t="s">
        <v>9</v>
      </c>
      <c r="C52" t="s">
        <v>80</v>
      </c>
      <c r="D52">
        <v>24</v>
      </c>
      <c r="E52">
        <v>28</v>
      </c>
      <c r="F52">
        <v>36</v>
      </c>
      <c r="G52">
        <v>88</v>
      </c>
      <c r="H52">
        <v>12</v>
      </c>
    </row>
    <row r="53" spans="1:8" ht="12.75">
      <c r="A53" t="s">
        <v>16</v>
      </c>
      <c r="B53" t="s">
        <v>9</v>
      </c>
      <c r="C53" t="s">
        <v>81</v>
      </c>
      <c r="D53">
        <v>31</v>
      </c>
      <c r="E53">
        <v>35</v>
      </c>
      <c r="F53">
        <v>31</v>
      </c>
      <c r="G53">
        <v>97</v>
      </c>
      <c r="H53">
        <v>4</v>
      </c>
    </row>
    <row r="54" spans="1:8" ht="12.75">
      <c r="A54" t="s">
        <v>16</v>
      </c>
      <c r="B54" t="s">
        <v>9</v>
      </c>
      <c r="C54" t="s">
        <v>82</v>
      </c>
      <c r="D54">
        <v>29</v>
      </c>
      <c r="E54">
        <v>25</v>
      </c>
      <c r="F54">
        <v>27</v>
      </c>
      <c r="G54">
        <v>81</v>
      </c>
      <c r="H54">
        <v>4</v>
      </c>
    </row>
    <row r="55" spans="3:8" ht="12.75">
      <c r="C55" s="1" t="s">
        <v>6</v>
      </c>
      <c r="D55" s="1">
        <v>186</v>
      </c>
      <c r="E55" s="1">
        <v>192</v>
      </c>
      <c r="F55" s="1">
        <v>201</v>
      </c>
      <c r="G55" s="1">
        <v>579</v>
      </c>
      <c r="H55" s="1">
        <v>15</v>
      </c>
    </row>
    <row r="56" spans="1:8" ht="12.75">
      <c r="A56" t="s">
        <v>16</v>
      </c>
      <c r="B56" t="s">
        <v>10</v>
      </c>
      <c r="C56" t="s">
        <v>85</v>
      </c>
      <c r="D56">
        <v>43</v>
      </c>
      <c r="E56">
        <v>39</v>
      </c>
      <c r="F56">
        <v>41</v>
      </c>
      <c r="G56">
        <v>123</v>
      </c>
      <c r="H56">
        <v>4</v>
      </c>
    </row>
    <row r="57" spans="1:8" ht="12.75">
      <c r="A57" t="s">
        <v>16</v>
      </c>
      <c r="B57" t="s">
        <v>11</v>
      </c>
      <c r="C57" t="s">
        <v>84</v>
      </c>
      <c r="D57">
        <v>42</v>
      </c>
      <c r="E57">
        <v>30</v>
      </c>
      <c r="F57">
        <v>33</v>
      </c>
      <c r="G57">
        <v>105</v>
      </c>
      <c r="H57">
        <v>12</v>
      </c>
    </row>
    <row r="59" spans="2:5" ht="12.75">
      <c r="B59" s="1" t="s">
        <v>17</v>
      </c>
      <c r="C59" s="1" t="s">
        <v>9</v>
      </c>
      <c r="D59" s="1" t="s">
        <v>18</v>
      </c>
      <c r="E59" s="1" t="s">
        <v>19</v>
      </c>
    </row>
    <row r="60" spans="2:5" ht="12.75">
      <c r="B60">
        <v>1</v>
      </c>
      <c r="C60" t="s">
        <v>15</v>
      </c>
      <c r="D60" s="4" t="s">
        <v>20</v>
      </c>
      <c r="E60">
        <v>477</v>
      </c>
    </row>
    <row r="61" spans="2:5" ht="12.75">
      <c r="B61">
        <v>2</v>
      </c>
      <c r="C61" t="s">
        <v>12</v>
      </c>
      <c r="D61" s="4" t="s">
        <v>21</v>
      </c>
      <c r="E61">
        <v>486</v>
      </c>
    </row>
    <row r="62" spans="2:5" ht="12.75">
      <c r="B62">
        <v>3</v>
      </c>
      <c r="C62" t="s">
        <v>8</v>
      </c>
      <c r="D62" s="4" t="s">
        <v>22</v>
      </c>
      <c r="E62">
        <v>506</v>
      </c>
    </row>
    <row r="63" spans="2:5" ht="12.75">
      <c r="B63">
        <v>4</v>
      </c>
      <c r="C63" t="s">
        <v>14</v>
      </c>
      <c r="D63" s="4" t="s">
        <v>23</v>
      </c>
      <c r="E63">
        <v>510</v>
      </c>
    </row>
    <row r="64" spans="2:5" ht="12.75">
      <c r="B64">
        <v>5</v>
      </c>
      <c r="C64" t="s">
        <v>13</v>
      </c>
      <c r="D64" s="4" t="s">
        <v>24</v>
      </c>
      <c r="E64">
        <v>521</v>
      </c>
    </row>
    <row r="65" spans="2:5" ht="12.75">
      <c r="B65">
        <v>6</v>
      </c>
      <c r="C65" t="s">
        <v>16</v>
      </c>
      <c r="D65" s="4" t="s">
        <v>25</v>
      </c>
      <c r="E65">
        <v>579</v>
      </c>
    </row>
    <row r="66" ht="12.75">
      <c r="D66" s="5"/>
    </row>
    <row r="67" ht="12.75">
      <c r="A67" s="1" t="s">
        <v>26</v>
      </c>
    </row>
    <row r="68" spans="1:3" ht="12.75">
      <c r="A68" t="s">
        <v>29</v>
      </c>
      <c r="B68" t="s">
        <v>30</v>
      </c>
      <c r="C68" s="6">
        <v>67</v>
      </c>
    </row>
    <row r="69" spans="1:3" ht="12.75">
      <c r="A69" t="s">
        <v>36</v>
      </c>
      <c r="B69" t="s">
        <v>30</v>
      </c>
      <c r="C69" s="6">
        <v>68</v>
      </c>
    </row>
    <row r="70" spans="1:3" ht="12.75">
      <c r="A70" t="s">
        <v>72</v>
      </c>
      <c r="B70" t="s">
        <v>96</v>
      </c>
      <c r="C70" s="6">
        <v>74</v>
      </c>
    </row>
    <row r="71" spans="1:3" ht="12.75">
      <c r="A71" t="s">
        <v>70</v>
      </c>
      <c r="B71" t="s">
        <v>96</v>
      </c>
      <c r="C71" s="6">
        <v>75</v>
      </c>
    </row>
    <row r="72" spans="1:3" ht="12.75">
      <c r="A72" t="s">
        <v>75</v>
      </c>
      <c r="B72" t="s">
        <v>96</v>
      </c>
      <c r="C72" s="6">
        <v>76</v>
      </c>
    </row>
    <row r="73" spans="1:3" ht="12.75">
      <c r="A73" t="s">
        <v>74</v>
      </c>
      <c r="B73" t="s">
        <v>96</v>
      </c>
      <c r="C73" s="6">
        <v>76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2007-05-14T05:57:25Z</cp:lastPrinted>
  <dcterms:created xsi:type="dcterms:W3CDTF">2007-05-14T05:34:20Z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